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xr:revisionPtr revIDLastSave="0" documentId="13_ncr:1_{6D45B66E-3644-4A0F-A67E-72EB84B182D0}" xr6:coauthVersionLast="36" xr6:coauthVersionMax="36" xr10:uidLastSave="{00000000-0000-0000-0000-000000000000}"/>
  <bookViews>
    <workbookView xWindow="0" yWindow="0" windowWidth="28800" windowHeight="12135" xr2:uid="{00000000-000D-0000-FFFF-FFFF00000000}"/>
  </bookViews>
  <sheets>
    <sheet name="様式" sheetId="1" r:id="rId1"/>
    <sheet name="記入例《学会参加費等》" sheetId="6" r:id="rId2"/>
  </sheets>
  <definedNames>
    <definedName name="_xlnm.Print_Area" localSheetId="1">記入例《学会参加費等》!$A$1:$AU$43</definedName>
    <definedName name="_xlnm.Print_Area" localSheetId="0">様式!$A$1:$AU$43</definedName>
    <definedName name="非表示" localSheetId="1">記入例《学会参加費等》!$H$47</definedName>
    <definedName name="非表示">様式!$H$47</definedName>
    <definedName name="表示" localSheetId="1">記入例《学会参加費等》!$H$49:$AF$50</definedName>
    <definedName name="表示">様式!$H$49:$AF$50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 i="1" l="1"/>
  <c r="AV25" i="6" l="1"/>
  <c r="I36" i="6" s="1"/>
  <c r="A29" i="6"/>
  <c r="AV4" i="6"/>
  <c r="O25" i="6"/>
  <c r="AV25" i="1"/>
  <c r="A31" i="1" s="1"/>
  <c r="AV4" i="1"/>
  <c r="O25" i="1" s="1"/>
  <c r="A27" i="6" l="1"/>
  <c r="A31" i="6"/>
  <c r="A33" i="6"/>
  <c r="A22" i="6"/>
  <c r="AI27" i="6"/>
  <c r="A33" i="1"/>
  <c r="AI27" i="1"/>
  <c r="A22" i="1"/>
  <c r="A29" i="1"/>
  <c r="A27" i="1"/>
  <c r="I36" i="1"/>
</calcChain>
</file>

<file path=xl/sharedStrings.xml><?xml version="1.0" encoding="utf-8"?>
<sst xmlns="http://schemas.openxmlformats.org/spreadsheetml/2006/main" count="203" uniqueCount="83">
  <si>
    <t>私　金　立　替　払　請　求　書</t>
    <rPh sb="0" eb="1">
      <t>シ</t>
    </rPh>
    <rPh sb="2" eb="3">
      <t>キン</t>
    </rPh>
    <rPh sb="4" eb="5">
      <t>タチ</t>
    </rPh>
    <rPh sb="6" eb="7">
      <t>タイ</t>
    </rPh>
    <rPh sb="8" eb="9">
      <t>バライ</t>
    </rPh>
    <rPh sb="10" eb="11">
      <t>ショウ</t>
    </rPh>
    <rPh sb="12" eb="13">
      <t>モトム</t>
    </rPh>
    <rPh sb="14" eb="15">
      <t>ショ</t>
    </rPh>
    <phoneticPr fontId="2"/>
  </si>
  <si>
    <t>請求日</t>
    <rPh sb="0" eb="2">
      <t>セイキュウ</t>
    </rPh>
    <rPh sb="2" eb="3">
      <t>ビ</t>
    </rPh>
    <phoneticPr fontId="2"/>
  </si>
  <si>
    <t>所属・職名</t>
    <rPh sb="0" eb="2">
      <t>ショゾク</t>
    </rPh>
    <rPh sb="3" eb="5">
      <t>ショクメイ</t>
    </rPh>
    <phoneticPr fontId="2"/>
  </si>
  <si>
    <t>氏名</t>
    <rPh sb="0" eb="2">
      <t>シメイ</t>
    </rPh>
    <phoneticPr fontId="2"/>
  </si>
  <si>
    <t>㊞</t>
    <phoneticPr fontId="2"/>
  </si>
  <si>
    <t>住所</t>
    <rPh sb="0" eb="2">
      <t>ジュウショ</t>
    </rPh>
    <phoneticPr fontId="2"/>
  </si>
  <si>
    <t>出納命令役　殿</t>
    <rPh sb="0" eb="2">
      <t>スイトウ</t>
    </rPh>
    <rPh sb="2" eb="4">
      <t>メイレイ</t>
    </rPh>
    <rPh sb="4" eb="5">
      <t>ヤク</t>
    </rPh>
    <rPh sb="6" eb="7">
      <t>ドノ</t>
    </rPh>
    <phoneticPr fontId="2"/>
  </si>
  <si>
    <t>　下記の要件を全て確認した上で、別添領収書のとおり立替えましたので、</t>
    <rPh sb="1" eb="3">
      <t>カキ</t>
    </rPh>
    <rPh sb="4" eb="6">
      <t>ヨウケン</t>
    </rPh>
    <rPh sb="7" eb="8">
      <t>スベ</t>
    </rPh>
    <rPh sb="9" eb="11">
      <t>カクニン</t>
    </rPh>
    <rPh sb="13" eb="14">
      <t>ウエ</t>
    </rPh>
    <rPh sb="16" eb="18">
      <t>ベッテン</t>
    </rPh>
    <rPh sb="18" eb="21">
      <t>リョウシュウショ</t>
    </rPh>
    <rPh sb="25" eb="27">
      <t>タテカ</t>
    </rPh>
    <phoneticPr fontId="2"/>
  </si>
  <si>
    <t>請求します。</t>
    <rPh sb="0" eb="2">
      <t>セイキュウ</t>
    </rPh>
    <phoneticPr fontId="2"/>
  </si>
  <si>
    <t>記</t>
    <rPh sb="0" eb="1">
      <t>キ</t>
    </rPh>
    <phoneticPr fontId="2"/>
  </si>
  <si>
    <t>【要件】</t>
    <rPh sb="1" eb="3">
      <t>ヨウケン</t>
    </rPh>
    <phoneticPr fontId="2"/>
  </si>
  <si>
    <t>◯ 本学からの直接払いが不可能であり、かつ私金による立替払を行わないと業務に支障をきたす場合であること</t>
    <rPh sb="2" eb="4">
      <t>ホンガク</t>
    </rPh>
    <rPh sb="7" eb="9">
      <t>チョクセツ</t>
    </rPh>
    <rPh sb="9" eb="10">
      <t>バラ</t>
    </rPh>
    <rPh sb="12" eb="15">
      <t>フカノウ</t>
    </rPh>
    <rPh sb="21" eb="22">
      <t>シ</t>
    </rPh>
    <rPh sb="22" eb="23">
      <t>キン</t>
    </rPh>
    <rPh sb="26" eb="28">
      <t>タテカエ</t>
    </rPh>
    <rPh sb="28" eb="29">
      <t>バライ</t>
    </rPh>
    <rPh sb="30" eb="31">
      <t>オコナ</t>
    </rPh>
    <rPh sb="35" eb="37">
      <t>ギョウム</t>
    </rPh>
    <rPh sb="38" eb="40">
      <t>シショウ</t>
    </rPh>
    <rPh sb="44" eb="46">
      <t>バアイ</t>
    </rPh>
    <phoneticPr fontId="2"/>
  </si>
  <si>
    <t>１．支払金額（請求額）</t>
    <rPh sb="2" eb="4">
      <t>シハライ</t>
    </rPh>
    <rPh sb="4" eb="6">
      <t>キンガク</t>
    </rPh>
    <rPh sb="7" eb="9">
      <t>セイキュウ</t>
    </rPh>
    <rPh sb="9" eb="10">
      <t>ガク</t>
    </rPh>
    <phoneticPr fontId="2"/>
  </si>
  <si>
    <t>２．支払年月日</t>
    <rPh sb="2" eb="4">
      <t>シハライ</t>
    </rPh>
    <rPh sb="4" eb="7">
      <t>ネンガッピ</t>
    </rPh>
    <phoneticPr fontId="2"/>
  </si>
  <si>
    <t>３．支払方法</t>
    <rPh sb="2" eb="4">
      <t>シハライ</t>
    </rPh>
    <rPh sb="4" eb="6">
      <t>ホウホウ</t>
    </rPh>
    <phoneticPr fontId="2"/>
  </si>
  <si>
    <t>予算管理者等
（確認者）</t>
    <rPh sb="0" eb="2">
      <t>ヨサン</t>
    </rPh>
    <rPh sb="2" eb="4">
      <t>カンリ</t>
    </rPh>
    <rPh sb="4" eb="5">
      <t>シャ</t>
    </rPh>
    <rPh sb="5" eb="6">
      <t>トウ</t>
    </rPh>
    <rPh sb="8" eb="10">
      <t>カクニン</t>
    </rPh>
    <rPh sb="10" eb="11">
      <t>シャ</t>
    </rPh>
    <phoneticPr fontId="2"/>
  </si>
  <si>
    <t>４．支払内容</t>
    <rPh sb="2" eb="4">
      <t>シハライ</t>
    </rPh>
    <rPh sb="4" eb="6">
      <t>ナイヨウ</t>
    </rPh>
    <phoneticPr fontId="2"/>
  </si>
  <si>
    <t>学会等会費（年会費）</t>
    <rPh sb="0" eb="2">
      <t>ガッカイ</t>
    </rPh>
    <rPh sb="2" eb="3">
      <t>トウ</t>
    </rPh>
    <rPh sb="3" eb="5">
      <t>カイヒ</t>
    </rPh>
    <rPh sb="6" eb="9">
      <t>ネンカイヒ</t>
    </rPh>
    <phoneticPr fontId="2"/>
  </si>
  <si>
    <t>学会参加費等</t>
    <rPh sb="0" eb="2">
      <t>ガッカイ</t>
    </rPh>
    <rPh sb="2" eb="4">
      <t>サンカ</t>
    </rPh>
    <rPh sb="4" eb="5">
      <t>ヒ</t>
    </rPh>
    <rPh sb="5" eb="6">
      <t>トウ</t>
    </rPh>
    <phoneticPr fontId="2"/>
  </si>
  <si>
    <t>物品購入費</t>
    <rPh sb="0" eb="2">
      <t>ブッピン</t>
    </rPh>
    <rPh sb="2" eb="4">
      <t>コウニュウ</t>
    </rPh>
    <rPh sb="4" eb="5">
      <t>ヒ</t>
    </rPh>
    <phoneticPr fontId="2"/>
  </si>
  <si>
    <t>その他</t>
    <rPh sb="2" eb="3">
      <t>タ</t>
    </rPh>
    <phoneticPr fontId="2"/>
  </si>
  <si>
    <t>円</t>
  </si>
  <si>
    <t>立替者
（請求者）</t>
    <rPh sb="0" eb="2">
      <t>タテカエ</t>
    </rPh>
    <rPh sb="2" eb="3">
      <t>シャ</t>
    </rPh>
    <rPh sb="5" eb="8">
      <t>セイキュウシャ</t>
    </rPh>
    <phoneticPr fontId="2"/>
  </si>
  <si>
    <t>銀行振込</t>
    <rPh sb="0" eb="2">
      <t>ギンコウ</t>
    </rPh>
    <rPh sb="2" eb="4">
      <t>フリコミ</t>
    </rPh>
    <phoneticPr fontId="2"/>
  </si>
  <si>
    <t>現金直接払</t>
    <rPh sb="0" eb="2">
      <t>ゲンキン</t>
    </rPh>
    <rPh sb="2" eb="4">
      <t>チョクセツ</t>
    </rPh>
    <rPh sb="4" eb="5">
      <t>バラ</t>
    </rPh>
    <phoneticPr fontId="2"/>
  </si>
  <si>
    <t>参加大会等名称</t>
    <rPh sb="0" eb="2">
      <t>サンカ</t>
    </rPh>
    <rPh sb="2" eb="4">
      <t>タイカイ</t>
    </rPh>
    <rPh sb="4" eb="5">
      <t>トウ</t>
    </rPh>
    <rPh sb="5" eb="7">
      <t>メイショウ</t>
    </rPh>
    <phoneticPr fontId="2"/>
  </si>
  <si>
    <t>件名等</t>
    <rPh sb="0" eb="2">
      <t>ケンメイ</t>
    </rPh>
    <rPh sb="2" eb="3">
      <t>トウ</t>
    </rPh>
    <phoneticPr fontId="2"/>
  </si>
  <si>
    <t>学会等名称</t>
    <rPh sb="0" eb="2">
      <t>ガッカイ</t>
    </rPh>
    <rPh sb="2" eb="3">
      <t>トウ</t>
    </rPh>
    <rPh sb="3" eb="5">
      <t>メイショウ</t>
    </rPh>
    <phoneticPr fontId="2"/>
  </si>
  <si>
    <t>会費年度区分</t>
    <rPh sb="0" eb="2">
      <t>カイヒ</t>
    </rPh>
    <rPh sb="2" eb="4">
      <t>ネンド</t>
    </rPh>
    <rPh sb="4" eb="6">
      <t>クブン</t>
    </rPh>
    <phoneticPr fontId="2"/>
  </si>
  <si>
    <t>-</t>
    <phoneticPr fontId="2"/>
  </si>
  <si>
    <t>その他</t>
    <rPh sb="2" eb="3">
      <t>タ</t>
    </rPh>
    <phoneticPr fontId="2"/>
  </si>
  <si>
    <t>(リストから選択)</t>
    <rPh sb="6" eb="8">
      <t>センタク</t>
    </rPh>
    <phoneticPr fontId="2"/>
  </si>
  <si>
    <t>-</t>
    <phoneticPr fontId="2"/>
  </si>
  <si>
    <t>【請求等に係る確認欄】</t>
    <rPh sb="1" eb="3">
      <t>セイキュウ</t>
    </rPh>
    <rPh sb="3" eb="4">
      <t>トウ</t>
    </rPh>
    <rPh sb="5" eb="6">
      <t>カカ</t>
    </rPh>
    <rPh sb="7" eb="9">
      <t>カクニン</t>
    </rPh>
    <rPh sb="9" eb="10">
      <t>ラン</t>
    </rPh>
    <phoneticPr fontId="2"/>
  </si>
  <si>
    <t xml:space="preserve"> </t>
    <phoneticPr fontId="2"/>
  </si>
  <si>
    <t>５．私金立替払理由</t>
    <rPh sb="2" eb="3">
      <t>シ</t>
    </rPh>
    <rPh sb="3" eb="4">
      <t>キン</t>
    </rPh>
    <rPh sb="4" eb="6">
      <t>タテカエ</t>
    </rPh>
    <rPh sb="6" eb="7">
      <t>バライ</t>
    </rPh>
    <rPh sb="7" eb="9">
      <t>リユウ</t>
    </rPh>
    <phoneticPr fontId="2"/>
  </si>
  <si>
    <t>メモ</t>
    <phoneticPr fontId="2"/>
  </si>
  <si>
    <t>通貨はデフォルト円がよい</t>
    <rPh sb="0" eb="2">
      <t>ツウカ</t>
    </rPh>
    <rPh sb="8" eb="9">
      <t>エン</t>
    </rPh>
    <phoneticPr fontId="2"/>
  </si>
  <si>
    <t>余白に「添付書類一覧」とかあるとよい？そこまでは不要？</t>
    <rPh sb="0" eb="2">
      <t>ヨハク</t>
    </rPh>
    <rPh sb="4" eb="6">
      <t>テンプ</t>
    </rPh>
    <rPh sb="6" eb="8">
      <t>ショルイ</t>
    </rPh>
    <rPh sb="8" eb="10">
      <t>イチラン</t>
    </rPh>
    <rPh sb="24" eb="26">
      <t>フヨウ</t>
    </rPh>
    <phoneticPr fontId="2"/>
  </si>
  <si>
    <t>どれだけ強く厳しくするか、14日超える件数は結構あるだろうと思う反面</t>
    <rPh sb="4" eb="5">
      <t>ツヨ</t>
    </rPh>
    <rPh sb="6" eb="7">
      <t>キビ</t>
    </rPh>
    <rPh sb="15" eb="16">
      <t>ニチ</t>
    </rPh>
    <rPh sb="16" eb="17">
      <t>コ</t>
    </rPh>
    <rPh sb="19" eb="21">
      <t>ケンスウ</t>
    </rPh>
    <rPh sb="22" eb="24">
      <t>ケッコウ</t>
    </rPh>
    <rPh sb="30" eb="31">
      <t>オモ</t>
    </rPh>
    <rPh sb="32" eb="34">
      <t>ハンメン</t>
    </rPh>
    <phoneticPr fontId="2"/>
  </si>
  <si>
    <t>◯ 委任されている契約権限の範囲内であり、執行予算が確保されていること</t>
    <rPh sb="2" eb="4">
      <t>イニン</t>
    </rPh>
    <rPh sb="9" eb="11">
      <t>ケイヤク</t>
    </rPh>
    <rPh sb="11" eb="13">
      <t>ケンゲン</t>
    </rPh>
    <rPh sb="14" eb="17">
      <t>ハンイナイ</t>
    </rPh>
    <rPh sb="21" eb="23">
      <t>シッコウ</t>
    </rPh>
    <rPh sb="23" eb="25">
      <t>ヨサン</t>
    </rPh>
    <rPh sb="26" eb="28">
      <t>カクホ</t>
    </rPh>
    <phoneticPr fontId="2"/>
  </si>
  <si>
    <t>金額欄入力時メッセージの書き方変更（外貨のままでいいよ）</t>
    <rPh sb="0" eb="2">
      <t>キンガク</t>
    </rPh>
    <rPh sb="2" eb="3">
      <t>ラン</t>
    </rPh>
    <rPh sb="3" eb="6">
      <t>ニュウリョクジ</t>
    </rPh>
    <rPh sb="12" eb="13">
      <t>カ</t>
    </rPh>
    <rPh sb="14" eb="15">
      <t>カタ</t>
    </rPh>
    <rPh sb="15" eb="17">
      <t>ヘンコウ</t>
    </rPh>
    <rPh sb="18" eb="20">
      <t>ガイカ</t>
    </rPh>
    <phoneticPr fontId="2"/>
  </si>
  <si>
    <t>→まずは厳しく、その代わり会議や通知で厳格化をすごくアナウンス</t>
    <rPh sb="4" eb="5">
      <t>キビ</t>
    </rPh>
    <rPh sb="10" eb="11">
      <t>カ</t>
    </rPh>
    <rPh sb="13" eb="15">
      <t>カイギ</t>
    </rPh>
    <rPh sb="16" eb="18">
      <t>ツウチ</t>
    </rPh>
    <rPh sb="19" eb="21">
      <t>ゲンカク</t>
    </rPh>
    <rPh sb="21" eb="22">
      <t>カ</t>
    </rPh>
    <phoneticPr fontId="2"/>
  </si>
  <si>
    <t>品名等</t>
    <rPh sb="0" eb="2">
      <t>ヒンメイ</t>
    </rPh>
    <rPh sb="2" eb="3">
      <t>トウ</t>
    </rPh>
    <phoneticPr fontId="2"/>
  </si>
  <si>
    <t>参加費の「出張届No.」別に書かせなくても</t>
    <rPh sb="0" eb="2">
      <t>サンカ</t>
    </rPh>
    <rPh sb="2" eb="3">
      <t>ヒ</t>
    </rPh>
    <rPh sb="5" eb="7">
      <t>シュッチョウ</t>
    </rPh>
    <rPh sb="7" eb="8">
      <t>トドケ</t>
    </rPh>
    <rPh sb="12" eb="13">
      <t>ベツ</t>
    </rPh>
    <rPh sb="14" eb="15">
      <t>カ</t>
    </rPh>
    <phoneticPr fontId="2"/>
  </si>
  <si>
    <t>物品購入費であれば、銀振・カード以外の支払方法でも理由書かせる</t>
    <rPh sb="0" eb="2">
      <t>ブッピン</t>
    </rPh>
    <rPh sb="2" eb="4">
      <t>コウニュウ</t>
    </rPh>
    <rPh sb="4" eb="5">
      <t>ヒ</t>
    </rPh>
    <rPh sb="10" eb="12">
      <t>ギンフリ</t>
    </rPh>
    <rPh sb="16" eb="18">
      <t>イガイ</t>
    </rPh>
    <rPh sb="19" eb="21">
      <t>シハライ</t>
    </rPh>
    <rPh sb="21" eb="23">
      <t>ホウホウ</t>
    </rPh>
    <rPh sb="25" eb="27">
      <t>リユウ</t>
    </rPh>
    <rPh sb="27" eb="28">
      <t>カ</t>
    </rPh>
    <phoneticPr fontId="2"/>
  </si>
  <si>
    <t>欄を大きくして諸々の注意事項を追加</t>
    <rPh sb="0" eb="1">
      <t>ラン</t>
    </rPh>
    <rPh sb="2" eb="3">
      <t>オオ</t>
    </rPh>
    <rPh sb="7" eb="9">
      <t>モロモロ</t>
    </rPh>
    <rPh sb="10" eb="12">
      <t>チュウイ</t>
    </rPh>
    <rPh sb="12" eb="14">
      <t>ジコウ</t>
    </rPh>
    <rPh sb="15" eb="17">
      <t>ツイカ</t>
    </rPh>
    <phoneticPr fontId="2"/>
  </si>
  <si>
    <t>（請求期限を超過した場合の申告欄(自動メッセージ表示)）</t>
    <rPh sb="1" eb="3">
      <t>セイキュウ</t>
    </rPh>
    <rPh sb="3" eb="5">
      <t>キゲン</t>
    </rPh>
    <rPh sb="6" eb="8">
      <t>チョウカ</t>
    </rPh>
    <rPh sb="10" eb="12">
      <t>バアイ</t>
    </rPh>
    <rPh sb="13" eb="15">
      <t>シンコク</t>
    </rPh>
    <rPh sb="15" eb="16">
      <t>ラン</t>
    </rPh>
    <rPh sb="17" eb="19">
      <t>ジドウ</t>
    </rPh>
    <rPh sb="24" eb="26">
      <t>ヒョウジ</t>
    </rPh>
    <phoneticPr fontId="2"/>
  </si>
  <si>
    <t>振込手数料についてメッセージ盛り込み</t>
    <rPh sb="0" eb="2">
      <t>フリコミ</t>
    </rPh>
    <rPh sb="2" eb="5">
      <t>テスウリョウ</t>
    </rPh>
    <rPh sb="14" eb="15">
      <t>モ</t>
    </rPh>
    <rPh sb="16" eb="17">
      <t>コ</t>
    </rPh>
    <phoneticPr fontId="2"/>
  </si>
  <si>
    <t>物品の使用者名使用場所も経費精算申請備考に粗方書いてある、ここでは不要、注記に変更</t>
    <rPh sb="0" eb="2">
      <t>ブッピン</t>
    </rPh>
    <rPh sb="3" eb="6">
      <t>シヨウシャ</t>
    </rPh>
    <rPh sb="6" eb="7">
      <t>メイ</t>
    </rPh>
    <rPh sb="7" eb="9">
      <t>シヨウ</t>
    </rPh>
    <rPh sb="9" eb="11">
      <t>バショ</t>
    </rPh>
    <rPh sb="12" eb="14">
      <t>ケイヒ</t>
    </rPh>
    <rPh sb="14" eb="16">
      <t>セイサン</t>
    </rPh>
    <rPh sb="16" eb="18">
      <t>シンセイ</t>
    </rPh>
    <rPh sb="18" eb="20">
      <t>ビコウ</t>
    </rPh>
    <rPh sb="21" eb="23">
      <t>アラカタ</t>
    </rPh>
    <rPh sb="23" eb="24">
      <t>カ</t>
    </rPh>
    <rPh sb="33" eb="35">
      <t>フヨウ</t>
    </rPh>
    <rPh sb="36" eb="38">
      <t>チュウキ</t>
    </rPh>
    <rPh sb="39" eb="41">
      <t>ヘンコウ</t>
    </rPh>
    <phoneticPr fontId="2"/>
  </si>
  <si>
    <t>→たいへんだからやめちゃう。確認欄に気を付けてほしいこと書けるだけ書く。</t>
    <rPh sb="14" eb="16">
      <t>カクニン</t>
    </rPh>
    <rPh sb="16" eb="17">
      <t>ラン</t>
    </rPh>
    <rPh sb="18" eb="19">
      <t>キ</t>
    </rPh>
    <rPh sb="20" eb="21">
      <t>ツ</t>
    </rPh>
    <rPh sb="28" eb="29">
      <t>カ</t>
    </rPh>
    <rPh sb="33" eb="34">
      <t>カ</t>
    </rPh>
    <phoneticPr fontId="2"/>
  </si>
  <si>
    <t>→常識の範囲内で書類は整えるべきだが手書き修正不可等は現実的ではない</t>
    <rPh sb="1" eb="3">
      <t>ジョウシキ</t>
    </rPh>
    <rPh sb="4" eb="7">
      <t>ハンイナイ</t>
    </rPh>
    <rPh sb="8" eb="10">
      <t>ショルイ</t>
    </rPh>
    <rPh sb="11" eb="12">
      <t>トトノ</t>
    </rPh>
    <rPh sb="18" eb="20">
      <t>テガ</t>
    </rPh>
    <rPh sb="21" eb="23">
      <t>シュウセイ</t>
    </rPh>
    <rPh sb="23" eb="25">
      <t>フカ</t>
    </rPh>
    <rPh sb="25" eb="26">
      <t>トウ</t>
    </rPh>
    <rPh sb="27" eb="30">
      <t>ゲンジツテキ</t>
    </rPh>
    <phoneticPr fontId="2"/>
  </si>
  <si>
    <t>砂消し鉛筆修正不可を書くか、訂正印まで押させるか</t>
    <rPh sb="0" eb="1">
      <t>スナ</t>
    </rPh>
    <rPh sb="1" eb="2">
      <t>ケ</t>
    </rPh>
    <rPh sb="3" eb="5">
      <t>エンピツ</t>
    </rPh>
    <rPh sb="5" eb="7">
      <t>シュウセイ</t>
    </rPh>
    <rPh sb="7" eb="9">
      <t>フカ</t>
    </rPh>
    <rPh sb="10" eb="11">
      <t>カ</t>
    </rPh>
    <rPh sb="14" eb="17">
      <t>テイセイイン</t>
    </rPh>
    <rPh sb="19" eb="20">
      <t>オ</t>
    </rPh>
    <phoneticPr fontId="2"/>
  </si>
  <si>
    <t>経費精算申請書添付、を追記</t>
    <rPh sb="0" eb="2">
      <t>ケイヒ</t>
    </rPh>
    <rPh sb="2" eb="4">
      <t>セイサン</t>
    </rPh>
    <rPh sb="4" eb="7">
      <t>シンセイショ</t>
    </rPh>
    <rPh sb="7" eb="9">
      <t>テンプ</t>
    </rPh>
    <rPh sb="11" eb="13">
      <t>ツイキ</t>
    </rPh>
    <phoneticPr fontId="2"/>
  </si>
  <si>
    <t>【必須入力】５．私金立替払理由 欄を記入してください。
請負などの役務に対する料金は、納品検収ルールを参照し、必要書類を添付のうえ、提出してください。
https://ksp.sec.tsukuba.ac.jp/wp/?page_id=83709</t>
    <rPh sb="1" eb="3">
      <t>ヒッス</t>
    </rPh>
    <rPh sb="3" eb="5">
      <t>ニュウリョク</t>
    </rPh>
    <rPh sb="8" eb="9">
      <t>シ</t>
    </rPh>
    <rPh sb="9" eb="10">
      <t>キン</t>
    </rPh>
    <rPh sb="10" eb="12">
      <t>タテカエ</t>
    </rPh>
    <rPh sb="12" eb="13">
      <t>バラ</t>
    </rPh>
    <rPh sb="13" eb="15">
      <t>リユウ</t>
    </rPh>
    <rPh sb="16" eb="17">
      <t>ラン</t>
    </rPh>
    <rPh sb="18" eb="20">
      <t>キニュウ</t>
    </rPh>
    <rPh sb="29" eb="31">
      <t>ウケオイ</t>
    </rPh>
    <rPh sb="34" eb="36">
      <t>エキム</t>
    </rPh>
    <rPh sb="37" eb="38">
      <t>タイ</t>
    </rPh>
    <rPh sb="40" eb="42">
      <t>リョウキン</t>
    </rPh>
    <rPh sb="44" eb="46">
      <t>ノウヒン</t>
    </rPh>
    <rPh sb="46" eb="48">
      <t>ケンシュウ</t>
    </rPh>
    <rPh sb="52" eb="54">
      <t>サンショウ</t>
    </rPh>
    <rPh sb="56" eb="58">
      <t>ヒツヨウ</t>
    </rPh>
    <rPh sb="58" eb="60">
      <t>ショルイ</t>
    </rPh>
    <rPh sb="61" eb="63">
      <t>テンプ</t>
    </rPh>
    <rPh sb="67" eb="69">
      <t>テイシュツ</t>
    </rPh>
    <phoneticPr fontId="2"/>
  </si>
  <si>
    <t>自動メッセージ表示欄</t>
    <rPh sb="0" eb="2">
      <t>ジドウ</t>
    </rPh>
    <rPh sb="7" eb="9">
      <t>ヒョウジ</t>
    </rPh>
    <rPh sb="9" eb="10">
      <t>ラン</t>
    </rPh>
    <phoneticPr fontId="2"/>
  </si>
  <si>
    <t>14日過ぎたら面倒臭くすることが目的、「理由を証明する書類とは」の問合せ発生か</t>
    <rPh sb="2" eb="3">
      <t>ニチ</t>
    </rPh>
    <rPh sb="3" eb="4">
      <t>ス</t>
    </rPh>
    <rPh sb="7" eb="10">
      <t>メンドウクサ</t>
    </rPh>
    <rPh sb="16" eb="18">
      <t>モクテキ</t>
    </rPh>
    <rPh sb="20" eb="22">
      <t>リユウ</t>
    </rPh>
    <rPh sb="23" eb="25">
      <t>ショウメイ</t>
    </rPh>
    <rPh sb="27" eb="29">
      <t>ショルイ</t>
    </rPh>
    <rPh sb="33" eb="35">
      <t>トイアワ</t>
    </rPh>
    <rPh sb="36" eb="38">
      <t>ハッセイ</t>
    </rPh>
    <phoneticPr fontId="2"/>
  </si>
  <si>
    <t>申立書のみでOKなら結局形骸化してしまう、何をさせるのが一番面倒臭いか</t>
    <rPh sb="0" eb="3">
      <t>モウシタテショ</t>
    </rPh>
    <rPh sb="10" eb="12">
      <t>ケッキョク</t>
    </rPh>
    <rPh sb="12" eb="15">
      <t>ケイガイカ</t>
    </rPh>
    <rPh sb="21" eb="22">
      <t>ナニ</t>
    </rPh>
    <rPh sb="28" eb="30">
      <t>イチバン</t>
    </rPh>
    <rPh sb="30" eb="33">
      <t>メンドウクサ</t>
    </rPh>
    <phoneticPr fontId="2"/>
  </si>
  <si>
    <t>クレジットカード払い</t>
    <rPh sb="8" eb="9">
      <t>バラ</t>
    </rPh>
    <phoneticPr fontId="2"/>
  </si>
  <si>
    <t>【必須入力】５．私金立替払理由 欄を記入してください。
納品検収(日付・サイン、納品確認印)が必要です。
備品及びパソコンなどの換金性の高い物品である場合、FAIR「経費精算申請書」の備考欄に使用者名及び使用場所を入力してください。
使用者名：当該物品を管理する本学教職員名を記入
使用場所：財産管理のために登録する場所(建物名・部屋番号)を記入</t>
    <rPh sb="1" eb="3">
      <t>ヒッス</t>
    </rPh>
    <rPh sb="3" eb="5">
      <t>ニュウリョク</t>
    </rPh>
    <rPh sb="8" eb="9">
      <t>シ</t>
    </rPh>
    <rPh sb="9" eb="10">
      <t>キン</t>
    </rPh>
    <rPh sb="10" eb="12">
      <t>タテカエ</t>
    </rPh>
    <rPh sb="12" eb="13">
      <t>バラ</t>
    </rPh>
    <rPh sb="13" eb="15">
      <t>リユウ</t>
    </rPh>
    <rPh sb="16" eb="17">
      <t>ラン</t>
    </rPh>
    <rPh sb="18" eb="20">
      <t>キニュウ</t>
    </rPh>
    <rPh sb="29" eb="31">
      <t>ノウヒン</t>
    </rPh>
    <rPh sb="31" eb="33">
      <t>ケンシュウ</t>
    </rPh>
    <rPh sb="34" eb="36">
      <t>ヒヅケ</t>
    </rPh>
    <rPh sb="41" eb="43">
      <t>ノウヒン</t>
    </rPh>
    <rPh sb="43" eb="46">
      <t>カクニンイン</t>
    </rPh>
    <rPh sb="48" eb="50">
      <t>ヒツヨウ</t>
    </rPh>
    <rPh sb="55" eb="57">
      <t>ビヒン</t>
    </rPh>
    <rPh sb="57" eb="58">
      <t>オヨ</t>
    </rPh>
    <rPh sb="66" eb="69">
      <t>カンキンセイ</t>
    </rPh>
    <rPh sb="70" eb="71">
      <t>タカ</t>
    </rPh>
    <rPh sb="72" eb="74">
      <t>ブッピン</t>
    </rPh>
    <rPh sb="77" eb="79">
      <t>バアイ</t>
    </rPh>
    <rPh sb="85" eb="87">
      <t>ケイヒ</t>
    </rPh>
    <rPh sb="87" eb="89">
      <t>セイサン</t>
    </rPh>
    <rPh sb="89" eb="92">
      <t>シンセイショ</t>
    </rPh>
    <rPh sb="94" eb="96">
      <t>ビコウ</t>
    </rPh>
    <rPh sb="96" eb="97">
      <t>ラン</t>
    </rPh>
    <rPh sb="98" eb="101">
      <t>シヨウシャ</t>
    </rPh>
    <rPh sb="101" eb="102">
      <t>メイ</t>
    </rPh>
    <rPh sb="102" eb="103">
      <t>オヨ</t>
    </rPh>
    <rPh sb="104" eb="106">
      <t>シヨウ</t>
    </rPh>
    <rPh sb="106" eb="108">
      <t>バショ</t>
    </rPh>
    <rPh sb="109" eb="111">
      <t>ニュウリョク</t>
    </rPh>
    <rPh sb="119" eb="122">
      <t>シヨウシャ</t>
    </rPh>
    <rPh sb="122" eb="123">
      <t>メイ</t>
    </rPh>
    <rPh sb="124" eb="126">
      <t>トウガイ</t>
    </rPh>
    <rPh sb="126" eb="128">
      <t>ブッピン</t>
    </rPh>
    <rPh sb="129" eb="131">
      <t>カンリ</t>
    </rPh>
    <rPh sb="133" eb="135">
      <t>ホンガク</t>
    </rPh>
    <rPh sb="135" eb="138">
      <t>キョウショクイン</t>
    </rPh>
    <rPh sb="138" eb="139">
      <t>メイ</t>
    </rPh>
    <rPh sb="140" eb="142">
      <t>キニュウ</t>
    </rPh>
    <rPh sb="143" eb="145">
      <t>シヨウ</t>
    </rPh>
    <rPh sb="145" eb="147">
      <t>バショ</t>
    </rPh>
    <rPh sb="148" eb="150">
      <t>ザイサン</t>
    </rPh>
    <rPh sb="150" eb="152">
      <t>カンリ</t>
    </rPh>
    <rPh sb="156" eb="158">
      <t>トウロク</t>
    </rPh>
    <rPh sb="160" eb="162">
      <t>バショ</t>
    </rPh>
    <rPh sb="163" eb="165">
      <t>タテモノ</t>
    </rPh>
    <rPh sb="165" eb="166">
      <t>メイ</t>
    </rPh>
    <rPh sb="167" eb="169">
      <t>ヘヤ</t>
    </rPh>
    <rPh sb="169" eb="171">
      <t>バンゴウ</t>
    </rPh>
    <rPh sb="173" eb="175">
      <t>キニュウ</t>
    </rPh>
    <phoneticPr fontId="2"/>
  </si>
  <si>
    <t>やむを得ない事情により、請求期限を超過したため、別紙のとおり申立書を提出します。</t>
    <rPh sb="3" eb="4">
      <t>エ</t>
    </rPh>
    <rPh sb="6" eb="8">
      <t>ジジョウ</t>
    </rPh>
    <rPh sb="12" eb="14">
      <t>セイキュウ</t>
    </rPh>
    <rPh sb="14" eb="16">
      <t>キゲン</t>
    </rPh>
    <rPh sb="17" eb="19">
      <t>チョウカ</t>
    </rPh>
    <rPh sb="24" eb="26">
      <t>ベッシ</t>
    </rPh>
    <rPh sb="30" eb="31">
      <t>モウ</t>
    </rPh>
    <rPh sb="31" eb="32">
      <t>タ</t>
    </rPh>
    <rPh sb="32" eb="33">
      <t>ショ</t>
    </rPh>
    <rPh sb="34" eb="36">
      <t>テイシュツ</t>
    </rPh>
    <phoneticPr fontId="2"/>
  </si>
  <si>
    <t>「会費年度区分」欄には「◯◯年度分」
「○年◯月～◯月分」など、対応する期間を記入してください。（確認できる書類があれば添付してください）
※複数の学会年会費を請求する場合は別表（様式任意、それぞれの学会等名称・年会費の額・会費年度区分を記載）によることができます。
※以下に係る会費は請求できません。
・助成等事業のための賛助会費等
・永年会費や複数年分の一括払いなど、最小単位でないもの</t>
    <rPh sb="1" eb="3">
      <t>カイヒ</t>
    </rPh>
    <rPh sb="3" eb="5">
      <t>ネンド</t>
    </rPh>
    <rPh sb="5" eb="7">
      <t>クブン</t>
    </rPh>
    <rPh sb="8" eb="9">
      <t>ラン</t>
    </rPh>
    <rPh sb="14" eb="16">
      <t>ネンド</t>
    </rPh>
    <rPh sb="16" eb="17">
      <t>ブン</t>
    </rPh>
    <rPh sb="21" eb="22">
      <t>ネン</t>
    </rPh>
    <rPh sb="23" eb="24">
      <t>ガツ</t>
    </rPh>
    <rPh sb="26" eb="27">
      <t>ガツ</t>
    </rPh>
    <rPh sb="27" eb="28">
      <t>ブン</t>
    </rPh>
    <rPh sb="32" eb="34">
      <t>タイオウ</t>
    </rPh>
    <rPh sb="36" eb="38">
      <t>キカン</t>
    </rPh>
    <rPh sb="39" eb="41">
      <t>キニュウ</t>
    </rPh>
    <rPh sb="49" eb="51">
      <t>カクニン</t>
    </rPh>
    <rPh sb="54" eb="56">
      <t>ショルイ</t>
    </rPh>
    <rPh sb="60" eb="62">
      <t>テンプ</t>
    </rPh>
    <rPh sb="72" eb="74">
      <t>フクスウ</t>
    </rPh>
    <rPh sb="75" eb="77">
      <t>ガッカイ</t>
    </rPh>
    <rPh sb="77" eb="80">
      <t>ネンカイヒ</t>
    </rPh>
    <rPh sb="81" eb="83">
      <t>セイキュウ</t>
    </rPh>
    <rPh sb="85" eb="87">
      <t>バアイ</t>
    </rPh>
    <rPh sb="88" eb="90">
      <t>ベッピョウ</t>
    </rPh>
    <rPh sb="91" eb="93">
      <t>ヨウシキ</t>
    </rPh>
    <rPh sb="93" eb="95">
      <t>ニンイ</t>
    </rPh>
    <rPh sb="101" eb="103">
      <t>ガッカイ</t>
    </rPh>
    <rPh sb="103" eb="104">
      <t>トウ</t>
    </rPh>
    <rPh sb="104" eb="106">
      <t>メイショウ</t>
    </rPh>
    <rPh sb="107" eb="110">
      <t>ネンカイヒ</t>
    </rPh>
    <rPh sb="111" eb="112">
      <t>ガク</t>
    </rPh>
    <rPh sb="113" eb="115">
      <t>カイヒ</t>
    </rPh>
    <rPh sb="115" eb="117">
      <t>ネンド</t>
    </rPh>
    <rPh sb="117" eb="119">
      <t>クブン</t>
    </rPh>
    <rPh sb="120" eb="122">
      <t>キサイ</t>
    </rPh>
    <rPh sb="137" eb="139">
      <t>イカ</t>
    </rPh>
    <rPh sb="140" eb="141">
      <t>カカ</t>
    </rPh>
    <rPh sb="142" eb="144">
      <t>カイヒ</t>
    </rPh>
    <rPh sb="145" eb="147">
      <t>セイキュウ</t>
    </rPh>
    <rPh sb="155" eb="157">
      <t>ジョセイ</t>
    </rPh>
    <rPh sb="157" eb="158">
      <t>トウ</t>
    </rPh>
    <rPh sb="158" eb="160">
      <t>ジギョウ</t>
    </rPh>
    <rPh sb="164" eb="166">
      <t>サンジョ</t>
    </rPh>
    <rPh sb="166" eb="168">
      <t>カイヒ</t>
    </rPh>
    <rPh sb="168" eb="169">
      <t>ナド</t>
    </rPh>
    <rPh sb="171" eb="173">
      <t>エイネン</t>
    </rPh>
    <rPh sb="173" eb="175">
      <t>カイヒ</t>
    </rPh>
    <rPh sb="176" eb="178">
      <t>フクスウ</t>
    </rPh>
    <rPh sb="178" eb="179">
      <t>ネン</t>
    </rPh>
    <rPh sb="179" eb="180">
      <t>ブン</t>
    </rPh>
    <rPh sb="181" eb="183">
      <t>イッカツ</t>
    </rPh>
    <rPh sb="183" eb="184">
      <t>バラ</t>
    </rPh>
    <rPh sb="188" eb="190">
      <t>サイショウ</t>
    </rPh>
    <rPh sb="190" eb="192">
      <t>タンイ</t>
    </rPh>
    <phoneticPr fontId="2"/>
  </si>
  <si>
    <t>郵便振替</t>
    <rPh sb="0" eb="2">
      <t>ユウビン</t>
    </rPh>
    <rPh sb="2" eb="4">
      <t>フリカエ</t>
    </rPh>
    <phoneticPr fontId="2"/>
  </si>
  <si>
    <t>Todayロック、14日以内に作っていれば容認</t>
    <rPh sb="11" eb="12">
      <t>ニチ</t>
    </rPh>
    <rPh sb="12" eb="14">
      <t>イナイ</t>
    </rPh>
    <rPh sb="15" eb="16">
      <t>ツク</t>
    </rPh>
    <rPh sb="21" eb="23">
      <t>ヨウニン</t>
    </rPh>
    <phoneticPr fontId="2"/>
  </si>
  <si>
    <t>（14日が必着なのか、必着は会計セか事務か、</t>
    <rPh sb="3" eb="4">
      <t>ニチ</t>
    </rPh>
    <rPh sb="5" eb="7">
      <t>ヒッチャク</t>
    </rPh>
    <rPh sb="11" eb="13">
      <t>ヒッチャク</t>
    </rPh>
    <rPh sb="14" eb="16">
      <t>カイケイ</t>
    </rPh>
    <rPh sb="18" eb="20">
      <t>ジム</t>
    </rPh>
    <phoneticPr fontId="2"/>
  </si>
  <si>
    <t>監事コメントの遠隔地配慮）</t>
    <rPh sb="0" eb="2">
      <t>カンジ</t>
    </rPh>
    <rPh sb="7" eb="10">
      <t>エンカクチ</t>
    </rPh>
    <rPh sb="10" eb="12">
      <t>ハイリョ</t>
    </rPh>
    <phoneticPr fontId="2"/>
  </si>
  <si>
    <t>→14日以内に作成していても1か月以上たって提出されたら</t>
    <rPh sb="3" eb="4">
      <t>ニチ</t>
    </rPh>
    <rPh sb="4" eb="6">
      <t>イナイ</t>
    </rPh>
    <rPh sb="7" eb="9">
      <t>サクセイ</t>
    </rPh>
    <rPh sb="16" eb="19">
      <t>ゲツイジョウ</t>
    </rPh>
    <rPh sb="22" eb="24">
      <t>テイシュツ</t>
    </rPh>
    <phoneticPr fontId="2"/>
  </si>
  <si>
    <t>（明らか期ずれタイミングなら）内容確認する運用で開始</t>
    <rPh sb="1" eb="2">
      <t>アキ</t>
    </rPh>
    <rPh sb="4" eb="5">
      <t>キ</t>
    </rPh>
    <rPh sb="15" eb="17">
      <t>ナイヨウ</t>
    </rPh>
    <rPh sb="17" eb="19">
      <t>カクニン</t>
    </rPh>
    <rPh sb="21" eb="23">
      <t>ウンヨウ</t>
    </rPh>
    <rPh sb="24" eb="26">
      <t>カイシ</t>
    </rPh>
    <phoneticPr fontId="2"/>
  </si>
  <si>
    <t>運用開始時からユルいのもいかがなものか</t>
    <rPh sb="0" eb="2">
      <t>ウンヨウ</t>
    </rPh>
    <rPh sb="2" eb="4">
      <t>カイシ</t>
    </rPh>
    <rPh sb="4" eb="5">
      <t>ジ</t>
    </rPh>
    <phoneticPr fontId="2"/>
  </si>
  <si>
    <t>郵便振替追加</t>
    <rPh sb="0" eb="2">
      <t>ユウビン</t>
    </rPh>
    <rPh sb="2" eb="4">
      <t>フリカエ</t>
    </rPh>
    <rPh sb="4" eb="6">
      <t>ツイカ</t>
    </rPh>
    <phoneticPr fontId="2"/>
  </si>
  <si>
    <t>※支払内容の必要理由ではなく、「なぜ大学からの直接振込が不可能であったか」「なぜ法人カード利用が不可能であったか」を記入してください。</t>
    <rPh sb="6" eb="8">
      <t>ヒツヨウ</t>
    </rPh>
    <rPh sb="40" eb="42">
      <t>ホウジン</t>
    </rPh>
    <rPh sb="45" eb="47">
      <t>リヨウ</t>
    </rPh>
    <rPh sb="48" eb="51">
      <t>フカノウ</t>
    </rPh>
    <rPh sb="58" eb="60">
      <t>キニュウ</t>
    </rPh>
    <phoneticPr fontId="2"/>
  </si>
  <si>
    <t>※法人カード利用を推奨しています</t>
    <rPh sb="1" eb="3">
      <t>ホウジン</t>
    </rPh>
    <rPh sb="6" eb="8">
      <t>リヨウ</t>
    </rPh>
    <rPh sb="9" eb="11">
      <t>スイショウ</t>
    </rPh>
    <phoneticPr fontId="2"/>
  </si>
  <si>
    <t>（備考）</t>
    <rPh sb="1" eb="3">
      <t>ビコウ</t>
    </rPh>
    <phoneticPr fontId="2"/>
  </si>
  <si>
    <t>●全ての項目を入力後、印刷、押印のうえ、経費精算申請書と併せてご提出ください。</t>
    <rPh sb="1" eb="2">
      <t>スベ</t>
    </rPh>
    <rPh sb="4" eb="6">
      <t>コウモク</t>
    </rPh>
    <rPh sb="7" eb="9">
      <t>ニュウリョク</t>
    </rPh>
    <rPh sb="9" eb="10">
      <t>ゴ</t>
    </rPh>
    <rPh sb="11" eb="13">
      <t>インサツ</t>
    </rPh>
    <rPh sb="14" eb="16">
      <t>オウイン</t>
    </rPh>
    <rPh sb="20" eb="22">
      <t>ケイヒ</t>
    </rPh>
    <rPh sb="22" eb="24">
      <t>セイサン</t>
    </rPh>
    <rPh sb="24" eb="27">
      <t>シンセイショ</t>
    </rPh>
    <rPh sb="28" eb="29">
      <t>アワ</t>
    </rPh>
    <rPh sb="32" eb="34">
      <t>テイシュツ</t>
    </rPh>
    <phoneticPr fontId="2"/>
  </si>
  <si>
    <t>出張関連経費（注）</t>
    <rPh sb="0" eb="2">
      <t>シュッチョウ</t>
    </rPh>
    <rPh sb="2" eb="4">
      <t>カンレン</t>
    </rPh>
    <rPh sb="4" eb="6">
      <t>ケイヒ</t>
    </rPh>
    <rPh sb="7" eb="8">
      <t>チュウ</t>
    </rPh>
    <phoneticPr fontId="2"/>
  </si>
  <si>
    <t>会員/非会員の別</t>
    <rPh sb="0" eb="2">
      <t>カイイン</t>
    </rPh>
    <rPh sb="3" eb="6">
      <t>ヒカイイン</t>
    </rPh>
    <rPh sb="7" eb="8">
      <t>ベツ</t>
    </rPh>
    <phoneticPr fontId="2"/>
  </si>
  <si>
    <t>（注）　
出張時における通信機器の使用料（WiFi ルーター通信料等）、入場料、OSSMA 会費等です。
内容、金額（内訳が分かる書類）を添付し、旅費関係書類と併せて請求してください。
※旅費申請とは別に請求する場合は、出張届の写しを添付してください。</t>
    <rPh sb="95" eb="97">
      <t>リョヒ</t>
    </rPh>
    <rPh sb="97" eb="99">
      <t>シンセイ</t>
    </rPh>
    <rPh sb="101" eb="102">
      <t>ベツ</t>
    </rPh>
    <phoneticPr fontId="2"/>
  </si>
  <si>
    <t>学会の参加費に「懇親会費」「宿泊費」「食事代」が含まれている場合で、それぞれ個別の金額が明らかである場合には、その額を除いて請求してください。
学会のHP等（参加区分や料金の内訳が分かる書類）を添付し、旅費関係書類と併せて請求してください。
※旅費申請とは別に請求する場合は、出張届の写しを添付してください。
「会員/非会員の別」欄には当該大会の開催団体である学会等の会員であるか否かを選択してください。（税区分の判断に利用）</t>
    <phoneticPr fontId="2"/>
  </si>
  <si>
    <t>茨城県つくば市天王台1－1－1</t>
    <rPh sb="0" eb="3">
      <t>イバラキケン</t>
    </rPh>
    <rPh sb="6" eb="7">
      <t>シ</t>
    </rPh>
    <rPh sb="7" eb="10">
      <t>テンノウダイ</t>
    </rPh>
    <phoneticPr fontId="2"/>
  </si>
  <si>
    <t>財務研究科 教授</t>
    <rPh sb="0" eb="2">
      <t>ザイム</t>
    </rPh>
    <rPh sb="2" eb="5">
      <t>ケンキュウカ</t>
    </rPh>
    <rPh sb="6" eb="8">
      <t>キョウジュ</t>
    </rPh>
    <phoneticPr fontId="2"/>
  </si>
  <si>
    <t>財務　一郎</t>
    <rPh sb="0" eb="2">
      <t>ザイム</t>
    </rPh>
    <rPh sb="3" eb="5">
      <t>イチロウ</t>
    </rPh>
    <phoneticPr fontId="2"/>
  </si>
  <si>
    <t>財務学会 春季大会</t>
    <rPh sb="0" eb="2">
      <t>ザイム</t>
    </rPh>
    <rPh sb="2" eb="4">
      <t>ガッカイ</t>
    </rPh>
    <rPh sb="5" eb="7">
      <t>シュンキ</t>
    </rPh>
    <rPh sb="7" eb="9">
      <t>タイカイ</t>
    </rPh>
    <phoneticPr fontId="2"/>
  </si>
  <si>
    <t>知識情報・図書館学類4年次</t>
    <rPh sb="0" eb="10">
      <t>チシキ</t>
    </rPh>
    <rPh sb="11" eb="12">
      <t>ネン</t>
    </rPh>
    <rPh sb="12" eb="13">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</si>
</sst>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color theme="1"/>
      <name val="游ゴシック"/>
      <family val="2"/>
      <scheme val="minor"/>
    </font>
    <font>
      <sz val="11"/>
      <color theme="1"/>
      <name val="ＭＳ Ｐゴシック"/>
      <family val="3"/>
      <charset val="128"/>
    </font>
    <font>
      <sz val="6"/>
      <name val="游ゴシック"/>
      <family val="3"/>
      <charset val="128"/>
      <scheme val="minor"/>
    </font>
    <font>
      <sz val="10"/>
      <color theme="1"/>
      <name val="ＭＳ Ｐゴシック"/>
      <family val="3"/>
      <charset val="128"/>
    </font>
    <font>
      <sz val="11"/>
      <color theme="1"/>
      <name val="游ゴシック"/>
      <family val="2"/>
      <scheme val="minor"/>
    </font>
    <font>
      <sz val="8"/>
      <color theme="1"/>
      <name val="ＭＳ Ｐゴシック"/>
      <family val="3"/>
      <charset val="128"/>
    </font>
    <font>
      <sz val="16"/>
      <color theme="1"/>
      <name val="ＭＳ Ｐゴシック"/>
      <family val="3"/>
      <charset val="128"/>
    </font>
    <font>
      <sz val="14"/>
      <color theme="1"/>
      <name val="ＭＳ Ｐゴシック"/>
      <family val="3"/>
      <charset val="128"/>
    </font>
    <font>
      <sz val="10"/>
      <color rgb="FFFF0000"/>
      <name val="ＭＳ Ｐゴシック"/>
      <family val="3"/>
      <charset val="128"/>
    </font>
    <font>
      <sz val="10"/>
      <name val="ＭＳ Ｐゴシック"/>
      <family val="3"/>
      <charset val="128"/>
    </font>
    <font>
      <u/>
      <sz val="12"/>
      <color rgb="FFFF0000"/>
      <name val="ＭＳ Ｐゴシック"/>
      <family val="3"/>
      <charset val="128"/>
    </font>
    <font>
      <u/>
      <sz val="10"/>
      <color theme="1"/>
      <name val="ＭＳ Ｐゴシック"/>
      <family val="3"/>
      <charset val="128"/>
    </font>
    <font>
      <sz val="9"/>
      <color rgb="FF000000"/>
      <name val="Meiryo UI"/>
      <family val="3"/>
      <charset val="128"/>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rgb="FFFFCC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38" fontId="4" fillId="0" borderId="0" applyFont="0" applyFill="0" applyBorder="0" applyAlignment="0" applyProtection="0">
      <alignment vertical="center"/>
    </xf>
  </cellStyleXfs>
  <cellXfs count="180">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left" vertical="top"/>
    </xf>
    <xf numFmtId="0" fontId="3" fillId="0" borderId="0" xfId="0" applyFont="1" applyAlignment="1">
      <alignment vertical="top"/>
    </xf>
    <xf numFmtId="0" fontId="3" fillId="0" borderId="0" xfId="0" applyFont="1" applyAlignment="1">
      <alignment vertical="top" wrapText="1"/>
    </xf>
    <xf numFmtId="0" fontId="9" fillId="0" borderId="0" xfId="0" applyFont="1" applyAlignment="1">
      <alignment vertical="center"/>
    </xf>
    <xf numFmtId="0" fontId="9" fillId="3" borderId="0" xfId="0" applyFont="1" applyFill="1" applyAlignment="1">
      <alignment vertical="center"/>
    </xf>
    <xf numFmtId="0" fontId="3" fillId="0" borderId="0" xfId="0" applyFont="1" applyAlignment="1">
      <alignment vertical="center" wrapText="1"/>
    </xf>
    <xf numFmtId="0" fontId="9" fillId="3" borderId="0" xfId="0" applyFont="1" applyFill="1" applyAlignment="1">
      <alignment vertical="top"/>
    </xf>
    <xf numFmtId="0" fontId="9" fillId="4" borderId="0" xfId="0" applyFont="1" applyFill="1" applyAlignment="1">
      <alignment vertical="center"/>
    </xf>
    <xf numFmtId="0" fontId="9"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top" wrapText="1"/>
    </xf>
    <xf numFmtId="0" fontId="3" fillId="0" borderId="0" xfId="0" applyFont="1" applyAlignment="1" applyProtection="1">
      <alignment vertical="center"/>
    </xf>
    <xf numFmtId="0" fontId="3" fillId="0" borderId="33" xfId="0" applyFont="1" applyBorder="1" applyAlignment="1" applyProtection="1">
      <alignment vertical="center"/>
    </xf>
    <xf numFmtId="0" fontId="3" fillId="0" borderId="2" xfId="0" applyFont="1" applyBorder="1" applyAlignment="1" applyProtection="1">
      <alignment vertical="center"/>
    </xf>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3" fillId="0" borderId="7" xfId="0" applyFont="1" applyBorder="1" applyAlignment="1" applyProtection="1">
      <alignment vertical="center"/>
    </xf>
    <xf numFmtId="0" fontId="3" fillId="0" borderId="0" xfId="0" applyFont="1" applyBorder="1" applyAlignment="1" applyProtection="1">
      <alignment vertical="center"/>
    </xf>
    <xf numFmtId="0" fontId="3" fillId="0" borderId="8" xfId="0" applyFont="1" applyBorder="1" applyAlignment="1" applyProtection="1">
      <alignment vertical="center"/>
    </xf>
    <xf numFmtId="0" fontId="3" fillId="0" borderId="9" xfId="0" applyFont="1" applyBorder="1" applyAlignment="1" applyProtection="1">
      <alignmen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1" fillId="0" borderId="0" xfId="0" applyFont="1" applyAlignment="1">
      <alignment horizontal="center"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9" fillId="3" borderId="0" xfId="0" applyFont="1" applyFill="1" applyAlignment="1" applyProtection="1">
      <alignment vertical="center"/>
    </xf>
    <xf numFmtId="0" fontId="3" fillId="0" borderId="0" xfId="0" applyFont="1" applyBorder="1" applyAlignment="1" applyProtection="1">
      <alignment horizontal="center" vertical="center"/>
    </xf>
    <xf numFmtId="0" fontId="9" fillId="4" borderId="0" xfId="0" applyFont="1" applyFill="1" applyAlignment="1" applyProtection="1">
      <alignment vertical="center"/>
    </xf>
    <xf numFmtId="0" fontId="9" fillId="0" borderId="0" xfId="0" applyFont="1" applyAlignment="1" applyProtection="1">
      <alignment vertical="center"/>
    </xf>
    <xf numFmtId="0" fontId="3" fillId="0" borderId="0" xfId="0" applyFont="1" applyAlignment="1" applyProtection="1">
      <alignment vertical="center" wrapText="1"/>
    </xf>
    <xf numFmtId="0" fontId="9" fillId="0" borderId="0" xfId="0" applyFont="1" applyFill="1" applyAlignment="1" applyProtection="1">
      <alignment vertical="center"/>
    </xf>
    <xf numFmtId="0" fontId="5" fillId="0" borderId="0" xfId="0" applyFont="1" applyBorder="1" applyAlignment="1" applyProtection="1">
      <alignment horizontal="left" vertical="top"/>
    </xf>
    <xf numFmtId="0" fontId="3" fillId="0" borderId="0" xfId="0" applyFont="1" applyFill="1" applyAlignment="1" applyProtection="1">
      <alignment vertical="center"/>
    </xf>
    <xf numFmtId="0" fontId="3" fillId="0" borderId="24" xfId="0" applyFont="1" applyBorder="1" applyAlignment="1" applyProtection="1">
      <alignment horizontal="left" vertical="center" shrinkToFit="1"/>
      <protection locked="0"/>
    </xf>
    <xf numFmtId="0" fontId="11" fillId="0" borderId="18"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15" xfId="0" applyFont="1" applyBorder="1" applyAlignment="1" applyProtection="1">
      <alignment horizontal="left" vertical="center"/>
    </xf>
    <xf numFmtId="0" fontId="11" fillId="0" borderId="16"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1" xfId="0" applyFont="1" applyBorder="1" applyAlignment="1" applyProtection="1">
      <alignment horizontal="left" vertical="center" wrapText="1" shrinkToFit="1"/>
      <protection locked="0"/>
    </xf>
    <xf numFmtId="0" fontId="3" fillId="0" borderId="29" xfId="0" applyFont="1" applyBorder="1" applyAlignment="1" applyProtection="1">
      <alignment horizontal="left" vertical="center" wrapText="1" shrinkToFit="1"/>
      <protection locked="0"/>
    </xf>
    <xf numFmtId="0" fontId="3" fillId="0" borderId="31" xfId="0" applyFont="1" applyBorder="1" applyAlignment="1" applyProtection="1">
      <alignment horizontal="left" vertical="center" wrapText="1" shrinkToFit="1"/>
      <protection locked="0"/>
    </xf>
    <xf numFmtId="0" fontId="3" fillId="0" borderId="32" xfId="0" applyFont="1" applyBorder="1" applyAlignment="1" applyProtection="1">
      <alignment horizontal="left" vertical="center" wrapText="1" shrinkToFit="1"/>
      <protection locked="0"/>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0" borderId="26"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176" fontId="3" fillId="0" borderId="3" xfId="0" applyNumberFormat="1" applyFont="1" applyBorder="1" applyAlignment="1" applyProtection="1">
      <alignment horizontal="center" vertical="center"/>
    </xf>
    <xf numFmtId="176" fontId="3" fillId="0" borderId="20" xfId="0" applyNumberFormat="1" applyFont="1" applyBorder="1" applyAlignment="1" applyProtection="1">
      <alignment horizontal="center" vertical="center"/>
    </xf>
    <xf numFmtId="176" fontId="3" fillId="0" borderId="2" xfId="0" applyNumberFormat="1" applyFont="1" applyBorder="1" applyAlignment="1" applyProtection="1">
      <alignment horizontal="center" vertical="center"/>
    </xf>
    <xf numFmtId="176" fontId="7" fillId="0" borderId="12" xfId="0" applyNumberFormat="1" applyFont="1" applyBorder="1" applyAlignment="1" applyProtection="1">
      <alignment horizontal="center" vertical="center"/>
      <protection locked="0"/>
    </xf>
    <xf numFmtId="176" fontId="7" fillId="0" borderId="13" xfId="0" applyNumberFormat="1" applyFont="1" applyBorder="1" applyAlignment="1" applyProtection="1">
      <alignment horizontal="center" vertical="center"/>
      <protection locked="0"/>
    </xf>
    <xf numFmtId="176" fontId="7" fillId="0" borderId="14" xfId="0" applyNumberFormat="1" applyFont="1" applyBorder="1" applyAlignment="1" applyProtection="1">
      <alignment horizontal="center" vertical="center"/>
      <protection locked="0"/>
    </xf>
    <xf numFmtId="176" fontId="7" fillId="0" borderId="15" xfId="0" applyNumberFormat="1" applyFont="1" applyBorder="1" applyAlignment="1" applyProtection="1">
      <alignment horizontal="center" vertical="center"/>
      <protection locked="0"/>
    </xf>
    <xf numFmtId="176" fontId="7" fillId="0" borderId="16" xfId="0" applyNumberFormat="1" applyFont="1" applyBorder="1" applyAlignment="1" applyProtection="1">
      <alignment horizontal="center" vertical="center"/>
      <protection locked="0"/>
    </xf>
    <xf numFmtId="176" fontId="7" fillId="0" borderId="17" xfId="0" applyNumberFormat="1" applyFont="1" applyBorder="1" applyAlignment="1" applyProtection="1">
      <alignment horizontal="center" vertical="center"/>
      <protection locked="0"/>
    </xf>
    <xf numFmtId="0" fontId="8" fillId="0" borderId="0" xfId="0" applyFont="1" applyAlignment="1" applyProtection="1">
      <alignment horizontal="left" vertical="center" wrapText="1"/>
    </xf>
    <xf numFmtId="0" fontId="8" fillId="0" borderId="16" xfId="0" applyFont="1" applyBorder="1" applyAlignment="1" applyProtection="1">
      <alignment horizontal="left" vertical="center" wrapText="1"/>
    </xf>
    <xf numFmtId="0" fontId="1" fillId="0" borderId="0" xfId="0" applyFont="1" applyAlignment="1" applyProtection="1">
      <alignment horizontal="center" vertical="center"/>
    </xf>
    <xf numFmtId="0" fontId="3" fillId="0" borderId="26" xfId="0" applyFont="1" applyBorder="1" applyAlignment="1" applyProtection="1">
      <alignment horizontal="center" vertical="center"/>
    </xf>
    <xf numFmtId="38" fontId="6" fillId="0" borderId="12" xfId="1" applyFont="1" applyBorder="1" applyAlignment="1" applyProtection="1">
      <alignment horizontal="center" vertical="center"/>
      <protection locked="0"/>
    </xf>
    <xf numFmtId="38" fontId="6" fillId="0" borderId="13" xfId="1" applyFont="1" applyBorder="1" applyAlignment="1" applyProtection="1">
      <alignment horizontal="center" vertical="center"/>
      <protection locked="0"/>
    </xf>
    <xf numFmtId="38" fontId="6" fillId="0" borderId="15" xfId="1" applyFont="1" applyBorder="1" applyAlignment="1" applyProtection="1">
      <alignment horizontal="center" vertical="center"/>
      <protection locked="0"/>
    </xf>
    <xf numFmtId="38" fontId="6" fillId="0" borderId="16" xfId="1" applyFont="1" applyBorder="1" applyAlignment="1" applyProtection="1">
      <alignment horizontal="center" vertical="center"/>
      <protection locked="0"/>
    </xf>
    <xf numFmtId="0" fontId="3" fillId="0" borderId="24" xfId="0" applyFont="1" applyBorder="1" applyAlignment="1" applyProtection="1">
      <alignment horizontal="center" vertical="center"/>
    </xf>
    <xf numFmtId="0" fontId="3" fillId="2" borderId="24" xfId="0" applyFont="1" applyFill="1" applyBorder="1" applyAlignment="1" applyProtection="1">
      <alignment horizontal="center" vertical="center" wrapText="1"/>
    </xf>
    <xf numFmtId="0" fontId="10" fillId="0" borderId="12" xfId="0" applyFont="1" applyBorder="1" applyAlignment="1" applyProtection="1">
      <alignment horizontal="left" vertical="center"/>
    </xf>
    <xf numFmtId="0" fontId="10" fillId="0" borderId="13" xfId="0" applyFont="1" applyBorder="1" applyAlignment="1" applyProtection="1">
      <alignment horizontal="left" vertical="center"/>
    </xf>
    <xf numFmtId="0" fontId="10" fillId="0" borderId="14" xfId="0" applyFont="1" applyBorder="1" applyAlignment="1" applyProtection="1">
      <alignment horizontal="left" vertical="center"/>
    </xf>
    <xf numFmtId="0" fontId="10" fillId="0" borderId="15" xfId="0" applyFont="1" applyBorder="1" applyAlignment="1" applyProtection="1">
      <alignment horizontal="left" vertical="center"/>
    </xf>
    <xf numFmtId="0" fontId="10" fillId="0" borderId="16" xfId="0" applyFont="1" applyBorder="1" applyAlignment="1" applyProtection="1">
      <alignment horizontal="left" vertical="center"/>
    </xf>
    <xf numFmtId="0" fontId="10" fillId="0" borderId="17" xfId="0" applyFont="1" applyBorder="1" applyAlignment="1" applyProtection="1">
      <alignment horizontal="left" vertical="center"/>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0" borderId="1" xfId="0" applyFont="1" applyBorder="1" applyAlignment="1" applyProtection="1">
      <alignment horizontal="center" vertical="center"/>
      <protection locked="0"/>
    </xf>
    <xf numFmtId="0" fontId="3" fillId="0" borderId="12"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3" fillId="0" borderId="23"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0" borderId="13"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12" xfId="0" applyFont="1" applyBorder="1" applyAlignment="1" applyProtection="1">
      <alignment horizontal="left" vertical="top" wrapText="1"/>
    </xf>
    <xf numFmtId="0" fontId="3" fillId="0" borderId="13"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3" fillId="0" borderId="18"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0" borderId="15" xfId="0" applyFont="1" applyBorder="1" applyAlignment="1" applyProtection="1">
      <alignment horizontal="left" vertical="top" wrapText="1"/>
    </xf>
    <xf numFmtId="0" fontId="3" fillId="0" borderId="16" xfId="0" applyFont="1" applyBorder="1" applyAlignment="1" applyProtection="1">
      <alignment horizontal="left" vertical="top" wrapText="1"/>
    </xf>
    <xf numFmtId="0" fontId="3" fillId="0" borderId="17" xfId="0" applyFont="1" applyBorder="1" applyAlignment="1" applyProtection="1">
      <alignment horizontal="left" vertical="top" wrapText="1"/>
    </xf>
    <xf numFmtId="0" fontId="3" fillId="2"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0" borderId="16" xfId="0" applyFont="1" applyBorder="1" applyAlignment="1" applyProtection="1">
      <alignment horizontal="left" vertical="center"/>
    </xf>
    <xf numFmtId="0" fontId="3" fillId="0" borderId="17" xfId="0" applyFont="1" applyBorder="1" applyAlignment="1" applyProtection="1">
      <alignment horizontal="left" vertical="center"/>
    </xf>
    <xf numFmtId="176" fontId="7" fillId="0" borderId="12" xfId="0" applyNumberFormat="1" applyFont="1" applyBorder="1" applyAlignment="1" applyProtection="1">
      <alignment horizontal="center" vertical="center"/>
    </xf>
    <xf numFmtId="176" fontId="7" fillId="0" borderId="13" xfId="0" applyNumberFormat="1" applyFont="1" applyBorder="1" applyAlignment="1" applyProtection="1">
      <alignment horizontal="center" vertical="center"/>
    </xf>
    <xf numFmtId="176" fontId="7" fillId="0" borderId="14" xfId="0" applyNumberFormat="1" applyFont="1" applyBorder="1" applyAlignment="1" applyProtection="1">
      <alignment horizontal="center" vertical="center"/>
    </xf>
    <xf numFmtId="176" fontId="7" fillId="0" borderId="15" xfId="0" applyNumberFormat="1" applyFont="1" applyBorder="1" applyAlignment="1" applyProtection="1">
      <alignment horizontal="center" vertical="center"/>
    </xf>
    <xf numFmtId="176" fontId="7" fillId="0" borderId="16" xfId="0" applyNumberFormat="1" applyFont="1" applyBorder="1" applyAlignment="1" applyProtection="1">
      <alignment horizontal="center" vertical="center"/>
    </xf>
    <xf numFmtId="176" fontId="7" fillId="0" borderId="17" xfId="0" applyNumberFormat="1" applyFont="1" applyBorder="1" applyAlignment="1" applyProtection="1">
      <alignment horizontal="center" vertical="center"/>
    </xf>
    <xf numFmtId="0" fontId="3" fillId="0" borderId="24" xfId="0" applyFont="1" applyBorder="1" applyAlignment="1" applyProtection="1">
      <alignment horizontal="left" vertical="center" shrinkToFit="1"/>
    </xf>
    <xf numFmtId="0" fontId="3" fillId="0" borderId="1" xfId="0" applyFont="1" applyBorder="1" applyAlignment="1" applyProtection="1">
      <alignment horizontal="left" vertical="center" shrinkToFit="1"/>
    </xf>
    <xf numFmtId="0" fontId="3" fillId="0" borderId="3" xfId="0" applyFont="1" applyBorder="1" applyAlignment="1" applyProtection="1">
      <alignment horizontal="left" vertical="center" shrinkToFit="1"/>
    </xf>
    <xf numFmtId="38" fontId="6" fillId="0" borderId="12" xfId="1" applyFont="1" applyBorder="1" applyAlignment="1" applyProtection="1">
      <alignment horizontal="center" vertical="center"/>
    </xf>
    <xf numFmtId="38" fontId="6" fillId="0" borderId="13" xfId="1" applyFont="1" applyBorder="1" applyAlignment="1" applyProtection="1">
      <alignment horizontal="center" vertical="center"/>
    </xf>
    <xf numFmtId="38" fontId="6" fillId="0" borderId="15" xfId="1" applyFont="1" applyBorder="1" applyAlignment="1" applyProtection="1">
      <alignment horizontal="center" vertical="center"/>
    </xf>
    <xf numFmtId="38" fontId="6" fillId="0" borderId="16" xfId="1" applyFont="1" applyBorder="1" applyAlignment="1" applyProtection="1">
      <alignment horizontal="center" vertical="center"/>
    </xf>
    <xf numFmtId="0" fontId="3" fillId="0" borderId="12"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26" xfId="0" applyFont="1" applyBorder="1" applyAlignment="1" applyProtection="1">
      <alignment horizontal="left" vertical="center" shrinkToFit="1"/>
    </xf>
    <xf numFmtId="0" fontId="3" fillId="0" borderId="27" xfId="0" applyFont="1" applyBorder="1" applyAlignment="1" applyProtection="1">
      <alignment horizontal="left" vertical="center" shrinkToFit="1"/>
    </xf>
    <xf numFmtId="0" fontId="3" fillId="0" borderId="1" xfId="0" applyFont="1" applyBorder="1" applyAlignment="1" applyProtection="1">
      <alignment horizontal="left" vertical="center" wrapText="1" shrinkToFit="1"/>
    </xf>
    <xf numFmtId="0" fontId="3" fillId="0" borderId="29" xfId="0" applyFont="1" applyBorder="1" applyAlignment="1" applyProtection="1">
      <alignment horizontal="left" vertical="center" wrapText="1" shrinkToFit="1"/>
    </xf>
    <xf numFmtId="0" fontId="3" fillId="0" borderId="31" xfId="0" applyFont="1" applyBorder="1" applyAlignment="1" applyProtection="1">
      <alignment horizontal="left" vertical="center" wrapText="1" shrinkToFit="1"/>
    </xf>
    <xf numFmtId="0" fontId="3" fillId="0" borderId="32" xfId="0" applyFont="1" applyBorder="1" applyAlignment="1" applyProtection="1">
      <alignment horizontal="left" vertical="center" wrapText="1" shrinkToFit="1"/>
    </xf>
  </cellXfs>
  <cellStyles count="2">
    <cellStyle name="桁区切り" xfId="1" builtinId="6"/>
    <cellStyle name="標準" xfId="0" builtinId="0"/>
  </cellStyles>
  <dxfs count="8">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32</xdr:row>
          <xdr:rowOff>19050</xdr:rowOff>
        </xdr:from>
        <xdr:to>
          <xdr:col>17</xdr:col>
          <xdr:colOff>114300</xdr:colOff>
          <xdr:row>33</xdr:row>
          <xdr:rowOff>114300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32</xdr:row>
          <xdr:rowOff>19050</xdr:rowOff>
        </xdr:from>
        <xdr:to>
          <xdr:col>12</xdr:col>
          <xdr:colOff>19050</xdr:colOff>
          <xdr:row>33</xdr:row>
          <xdr:rowOff>114300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32</xdr:row>
          <xdr:rowOff>19050</xdr:rowOff>
        </xdr:from>
        <xdr:to>
          <xdr:col>17</xdr:col>
          <xdr:colOff>114300</xdr:colOff>
          <xdr:row>33</xdr:row>
          <xdr:rowOff>114300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32</xdr:row>
          <xdr:rowOff>19050</xdr:rowOff>
        </xdr:from>
        <xdr:to>
          <xdr:col>12</xdr:col>
          <xdr:colOff>19050</xdr:colOff>
          <xdr:row>33</xdr:row>
          <xdr:rowOff>114300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twoCellAnchor editAs="oneCell">
    <xdr:from>
      <xdr:col>44</xdr:col>
      <xdr:colOff>120650</xdr:colOff>
      <xdr:row>3</xdr:row>
      <xdr:rowOff>114658</xdr:rowOff>
    </xdr:from>
    <xdr:to>
      <xdr:col>46</xdr:col>
      <xdr:colOff>31750</xdr:colOff>
      <xdr:row>5</xdr:row>
      <xdr:rowOff>65421</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2050" y="590908"/>
          <a:ext cx="304800" cy="30636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45"/>
  <sheetViews>
    <sheetView showGridLines="0" showRowColHeaders="0" tabSelected="1" view="pageBreakPreview" zoomScaleNormal="100" zoomScaleSheetLayoutView="100" workbookViewId="0">
      <selection activeCell="AI8" sqref="AI8:AT8"/>
    </sheetView>
  </sheetViews>
  <sheetFormatPr defaultColWidth="0" defaultRowHeight="12" zeroHeight="1" x14ac:dyDescent="0.4"/>
  <cols>
    <col min="1"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15.625" style="1" hidden="1" customWidth="1"/>
    <col min="59" max="59" width="6.375" style="1" hidden="1" customWidth="1"/>
    <col min="60" max="60" width="34" style="7" hidden="1" customWidth="1"/>
    <col min="61" max="16384" width="2.625" style="1" hidden="1"/>
  </cols>
  <sheetData>
    <row r="1" spans="1:60" s="15" customFormat="1" x14ac:dyDescent="0.4">
      <c r="AG1" s="91" t="s">
        <v>1</v>
      </c>
      <c r="AH1" s="92"/>
      <c r="AI1" s="93"/>
      <c r="AJ1" s="60">
        <f ca="1">TODAY()</f>
        <v>43782</v>
      </c>
      <c r="AK1" s="61"/>
      <c r="AL1" s="61"/>
      <c r="AM1" s="61"/>
      <c r="AN1" s="61"/>
      <c r="AO1" s="61"/>
      <c r="AP1" s="61"/>
      <c r="AQ1" s="61"/>
      <c r="AR1" s="61"/>
      <c r="AS1" s="61"/>
      <c r="AT1" s="62"/>
      <c r="AU1" s="22"/>
      <c r="BG1" s="15" t="s">
        <v>36</v>
      </c>
      <c r="BH1" s="30" t="s">
        <v>64</v>
      </c>
    </row>
    <row r="2" spans="1:60" s="15" customFormat="1" ht="13.5" x14ac:dyDescent="0.4">
      <c r="A2" s="71" t="s">
        <v>0</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28"/>
      <c r="BH2" s="30" t="s">
        <v>65</v>
      </c>
    </row>
    <row r="3" spans="1:60" s="15" customFormat="1" ht="12.75" thickBot="1" x14ac:dyDescent="0.45">
      <c r="B3" s="15" t="s">
        <v>6</v>
      </c>
      <c r="BH3" s="30" t="s">
        <v>63</v>
      </c>
    </row>
    <row r="4" spans="1:60" s="15" customFormat="1" ht="14.1" customHeight="1" x14ac:dyDescent="0.4">
      <c r="Z4" s="50" t="s">
        <v>22</v>
      </c>
      <c r="AA4" s="51"/>
      <c r="AB4" s="51"/>
      <c r="AC4" s="51"/>
      <c r="AD4" s="51"/>
      <c r="AE4" s="72" t="s">
        <v>2</v>
      </c>
      <c r="AF4" s="72"/>
      <c r="AG4" s="72"/>
      <c r="AH4" s="72"/>
      <c r="AI4" s="56" t="s">
        <v>82</v>
      </c>
      <c r="AJ4" s="56"/>
      <c r="AK4" s="56"/>
      <c r="AL4" s="56"/>
      <c r="AM4" s="56"/>
      <c r="AN4" s="56"/>
      <c r="AO4" s="56"/>
      <c r="AP4" s="56"/>
      <c r="AQ4" s="56"/>
      <c r="AR4" s="56"/>
      <c r="AS4" s="56"/>
      <c r="AT4" s="57"/>
      <c r="AU4" s="31"/>
      <c r="AV4" s="15">
        <f>MATCH(Z17,AW4:AW9,0)</f>
        <v>5</v>
      </c>
      <c r="AW4" s="15" t="s">
        <v>31</v>
      </c>
      <c r="BH4" s="32" t="s">
        <v>66</v>
      </c>
    </row>
    <row r="5" spans="1:60" s="15" customFormat="1" ht="14.1" customHeight="1" x14ac:dyDescent="0.4">
      <c r="Z5" s="52"/>
      <c r="AA5" s="53"/>
      <c r="AB5" s="53"/>
      <c r="AC5" s="53"/>
      <c r="AD5" s="53"/>
      <c r="AE5" s="44" t="s">
        <v>3</v>
      </c>
      <c r="AF5" s="44"/>
      <c r="AG5" s="44"/>
      <c r="AH5" s="44"/>
      <c r="AI5" s="58"/>
      <c r="AJ5" s="58"/>
      <c r="AK5" s="58"/>
      <c r="AL5" s="58"/>
      <c r="AM5" s="58"/>
      <c r="AN5" s="58"/>
      <c r="AO5" s="58"/>
      <c r="AP5" s="58"/>
      <c r="AQ5" s="58"/>
      <c r="AR5" s="58"/>
      <c r="AS5" s="59"/>
      <c r="AT5" s="17" t="s">
        <v>4</v>
      </c>
      <c r="AU5" s="22"/>
      <c r="AW5" s="15" t="s">
        <v>24</v>
      </c>
      <c r="BH5" s="32" t="s">
        <v>67</v>
      </c>
    </row>
    <row r="6" spans="1:60" s="15" customFormat="1" ht="14.1" customHeight="1" x14ac:dyDescent="0.4">
      <c r="B6" s="15" t="s">
        <v>7</v>
      </c>
      <c r="Z6" s="52"/>
      <c r="AA6" s="53"/>
      <c r="AB6" s="53"/>
      <c r="AC6" s="53"/>
      <c r="AD6" s="53"/>
      <c r="AE6" s="44" t="s">
        <v>5</v>
      </c>
      <c r="AF6" s="44"/>
      <c r="AG6" s="44"/>
      <c r="AH6" s="44"/>
      <c r="AI6" s="46"/>
      <c r="AJ6" s="46"/>
      <c r="AK6" s="46"/>
      <c r="AL6" s="46"/>
      <c r="AM6" s="46"/>
      <c r="AN6" s="46"/>
      <c r="AO6" s="46"/>
      <c r="AP6" s="46"/>
      <c r="AQ6" s="46"/>
      <c r="AR6" s="46"/>
      <c r="AS6" s="46"/>
      <c r="AT6" s="47"/>
      <c r="AU6" s="31"/>
      <c r="AW6" s="15" t="s">
        <v>62</v>
      </c>
      <c r="BH6" s="33"/>
    </row>
    <row r="7" spans="1:60" s="15" customFormat="1" ht="14.1" customHeight="1" thickBot="1" x14ac:dyDescent="0.45">
      <c r="B7" s="15" t="s">
        <v>8</v>
      </c>
      <c r="Z7" s="54"/>
      <c r="AA7" s="55"/>
      <c r="AB7" s="55"/>
      <c r="AC7" s="55"/>
      <c r="AD7" s="55"/>
      <c r="AE7" s="45"/>
      <c r="AF7" s="45"/>
      <c r="AG7" s="45"/>
      <c r="AH7" s="45"/>
      <c r="AI7" s="48"/>
      <c r="AJ7" s="48"/>
      <c r="AK7" s="48"/>
      <c r="AL7" s="48"/>
      <c r="AM7" s="48"/>
      <c r="AN7" s="48"/>
      <c r="AO7" s="48"/>
      <c r="AP7" s="48"/>
      <c r="AQ7" s="48"/>
      <c r="AR7" s="48"/>
      <c r="AS7" s="48"/>
      <c r="AT7" s="49"/>
      <c r="AU7" s="31"/>
      <c r="AW7" s="15" t="s">
        <v>23</v>
      </c>
      <c r="BH7" s="33"/>
    </row>
    <row r="8" spans="1:60" s="15" customFormat="1" ht="14.1" customHeight="1" x14ac:dyDescent="0.4">
      <c r="Z8" s="78" t="s">
        <v>15</v>
      </c>
      <c r="AA8" s="78"/>
      <c r="AB8" s="78"/>
      <c r="AC8" s="78"/>
      <c r="AD8" s="78"/>
      <c r="AE8" s="77" t="s">
        <v>2</v>
      </c>
      <c r="AF8" s="77"/>
      <c r="AG8" s="77"/>
      <c r="AH8" s="77"/>
      <c r="AI8" s="38"/>
      <c r="AJ8" s="38"/>
      <c r="AK8" s="38"/>
      <c r="AL8" s="38"/>
      <c r="AM8" s="38"/>
      <c r="AN8" s="38"/>
      <c r="AO8" s="38"/>
      <c r="AP8" s="38"/>
      <c r="AQ8" s="38"/>
      <c r="AR8" s="38"/>
      <c r="AS8" s="38"/>
      <c r="AT8" s="38"/>
      <c r="AU8" s="31"/>
      <c r="AW8" s="34" t="s">
        <v>58</v>
      </c>
      <c r="BH8" s="33"/>
    </row>
    <row r="9" spans="1:60" s="15" customFormat="1" ht="14.1" customHeight="1" x14ac:dyDescent="0.4">
      <c r="Z9" s="53"/>
      <c r="AA9" s="53"/>
      <c r="AB9" s="53"/>
      <c r="AC9" s="53"/>
      <c r="AD9" s="53"/>
      <c r="AE9" s="44" t="s">
        <v>3</v>
      </c>
      <c r="AF9" s="44"/>
      <c r="AG9" s="44"/>
      <c r="AH9" s="44"/>
      <c r="AI9" s="58"/>
      <c r="AJ9" s="58"/>
      <c r="AK9" s="58"/>
      <c r="AL9" s="58"/>
      <c r="AM9" s="58"/>
      <c r="AN9" s="58"/>
      <c r="AO9" s="58"/>
      <c r="AP9" s="58"/>
      <c r="AQ9" s="58"/>
      <c r="AR9" s="58"/>
      <c r="AS9" s="59"/>
      <c r="AT9" s="17" t="s">
        <v>4</v>
      </c>
      <c r="AW9" s="15" t="s">
        <v>30</v>
      </c>
    </row>
    <row r="10" spans="1:60" s="15" customFormat="1" x14ac:dyDescent="0.4"/>
    <row r="11" spans="1:60" s="15" customFormat="1" x14ac:dyDescent="0.4">
      <c r="A11" s="128" t="s">
        <v>9</v>
      </c>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row>
    <row r="12" spans="1:60" s="15" customFormat="1" ht="12.75" thickBot="1" x14ac:dyDescent="0.4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row>
    <row r="13" spans="1:60" s="15" customFormat="1" x14ac:dyDescent="0.4">
      <c r="A13" s="18" t="s">
        <v>10</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20"/>
      <c r="AU13" s="22"/>
      <c r="BH13" s="33"/>
    </row>
    <row r="14" spans="1:60" s="15" customFormat="1" x14ac:dyDescent="0.4">
      <c r="A14" s="21" t="s">
        <v>11</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3"/>
      <c r="AU14" s="22"/>
      <c r="BH14" s="33"/>
    </row>
    <row r="15" spans="1:60" s="15" customFormat="1" ht="12.75" thickBot="1" x14ac:dyDescent="0.45">
      <c r="A15" s="24" t="s">
        <v>40</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6"/>
      <c r="AU15" s="22"/>
      <c r="BH15" s="33"/>
    </row>
    <row r="16" spans="1:60" s="15" customFormat="1" x14ac:dyDescent="0.4">
      <c r="BH16" s="33" t="s">
        <v>37</v>
      </c>
    </row>
    <row r="17" spans="1:60" s="15" customFormat="1" ht="12" customHeight="1" x14ac:dyDescent="0.4">
      <c r="A17" s="119" t="s">
        <v>12</v>
      </c>
      <c r="B17" s="120"/>
      <c r="C17" s="120"/>
      <c r="D17" s="120"/>
      <c r="E17" s="120"/>
      <c r="F17" s="120"/>
      <c r="G17" s="121"/>
      <c r="H17" s="73"/>
      <c r="I17" s="74"/>
      <c r="J17" s="74"/>
      <c r="K17" s="74"/>
      <c r="L17" s="74"/>
      <c r="M17" s="74"/>
      <c r="N17" s="74"/>
      <c r="O17" s="74"/>
      <c r="P17" s="129" t="s">
        <v>21</v>
      </c>
      <c r="Q17" s="129"/>
      <c r="R17" s="130"/>
      <c r="S17" s="119" t="s">
        <v>14</v>
      </c>
      <c r="T17" s="120"/>
      <c r="U17" s="120"/>
      <c r="V17" s="120"/>
      <c r="W17" s="120"/>
      <c r="X17" s="120"/>
      <c r="Y17" s="120"/>
      <c r="Z17" s="104" t="s">
        <v>58</v>
      </c>
      <c r="AA17" s="105"/>
      <c r="AB17" s="105"/>
      <c r="AC17" s="105"/>
      <c r="AD17" s="105"/>
      <c r="AE17" s="105"/>
      <c r="AF17" s="105"/>
      <c r="AG17" s="105"/>
      <c r="AH17" s="105"/>
      <c r="AI17" s="110"/>
      <c r="AJ17" s="111"/>
      <c r="AK17" s="111"/>
      <c r="AL17" s="111"/>
      <c r="AM17" s="111"/>
      <c r="AN17" s="111"/>
      <c r="AO17" s="111"/>
      <c r="AP17" s="111"/>
      <c r="AQ17" s="111"/>
      <c r="AR17" s="111"/>
      <c r="AS17" s="111"/>
      <c r="AT17" s="112"/>
      <c r="AU17" s="31"/>
      <c r="AW17" s="34"/>
      <c r="BH17" s="35" t="s">
        <v>41</v>
      </c>
    </row>
    <row r="18" spans="1:60" s="15" customFormat="1" ht="12" customHeight="1" x14ac:dyDescent="0.4">
      <c r="A18" s="125"/>
      <c r="B18" s="126"/>
      <c r="C18" s="126"/>
      <c r="D18" s="126"/>
      <c r="E18" s="126"/>
      <c r="F18" s="126"/>
      <c r="G18" s="127"/>
      <c r="H18" s="75"/>
      <c r="I18" s="76"/>
      <c r="J18" s="76"/>
      <c r="K18" s="76"/>
      <c r="L18" s="76"/>
      <c r="M18" s="76"/>
      <c r="N18" s="76"/>
      <c r="O18" s="76"/>
      <c r="P18" s="131"/>
      <c r="Q18" s="131"/>
      <c r="R18" s="132"/>
      <c r="S18" s="122"/>
      <c r="T18" s="123"/>
      <c r="U18" s="123"/>
      <c r="V18" s="123"/>
      <c r="W18" s="123"/>
      <c r="X18" s="123"/>
      <c r="Y18" s="123"/>
      <c r="Z18" s="106"/>
      <c r="AA18" s="107"/>
      <c r="AB18" s="107"/>
      <c r="AC18" s="107"/>
      <c r="AD18" s="107"/>
      <c r="AE18" s="107"/>
      <c r="AF18" s="107"/>
      <c r="AG18" s="107"/>
      <c r="AH18" s="107"/>
      <c r="AI18" s="113"/>
      <c r="AJ18" s="114"/>
      <c r="AK18" s="114"/>
      <c r="AL18" s="114"/>
      <c r="AM18" s="114"/>
      <c r="AN18" s="114"/>
      <c r="AO18" s="114"/>
      <c r="AP18" s="114"/>
      <c r="AQ18" s="114"/>
      <c r="AR18" s="114"/>
      <c r="AS18" s="114"/>
      <c r="AT18" s="115"/>
      <c r="AU18" s="31"/>
      <c r="BH18" s="35" t="s">
        <v>48</v>
      </c>
    </row>
    <row r="19" spans="1:60" s="15" customFormat="1" x14ac:dyDescent="0.4">
      <c r="A19" s="119" t="s">
        <v>13</v>
      </c>
      <c r="B19" s="120"/>
      <c r="C19" s="120"/>
      <c r="D19" s="120"/>
      <c r="E19" s="120"/>
      <c r="F19" s="120"/>
      <c r="G19" s="121"/>
      <c r="H19" s="63"/>
      <c r="I19" s="64"/>
      <c r="J19" s="64"/>
      <c r="K19" s="64"/>
      <c r="L19" s="64"/>
      <c r="M19" s="64"/>
      <c r="N19" s="64"/>
      <c r="O19" s="64"/>
      <c r="P19" s="64"/>
      <c r="Q19" s="64"/>
      <c r="R19" s="65"/>
      <c r="S19" s="122"/>
      <c r="T19" s="123"/>
      <c r="U19" s="123"/>
      <c r="V19" s="123"/>
      <c r="W19" s="123"/>
      <c r="X19" s="123"/>
      <c r="Y19" s="123"/>
      <c r="Z19" s="106"/>
      <c r="AA19" s="107"/>
      <c r="AB19" s="107"/>
      <c r="AC19" s="107"/>
      <c r="AD19" s="107"/>
      <c r="AE19" s="107"/>
      <c r="AF19" s="107"/>
      <c r="AG19" s="107"/>
      <c r="AH19" s="107"/>
      <c r="AI19" s="113"/>
      <c r="AJ19" s="114"/>
      <c r="AK19" s="114"/>
      <c r="AL19" s="114"/>
      <c r="AM19" s="114"/>
      <c r="AN19" s="114"/>
      <c r="AO19" s="114"/>
      <c r="AP19" s="114"/>
      <c r="AQ19" s="114"/>
      <c r="AR19" s="114"/>
      <c r="AS19" s="114"/>
      <c r="AT19" s="115"/>
      <c r="AU19" s="36"/>
      <c r="BH19" s="33"/>
    </row>
    <row r="20" spans="1:60" s="15" customFormat="1" x14ac:dyDescent="0.4">
      <c r="A20" s="125"/>
      <c r="B20" s="126"/>
      <c r="C20" s="126"/>
      <c r="D20" s="126"/>
      <c r="E20" s="126"/>
      <c r="F20" s="126"/>
      <c r="G20" s="127"/>
      <c r="H20" s="66"/>
      <c r="I20" s="67"/>
      <c r="J20" s="67"/>
      <c r="K20" s="67"/>
      <c r="L20" s="67"/>
      <c r="M20" s="67"/>
      <c r="N20" s="67"/>
      <c r="O20" s="67"/>
      <c r="P20" s="67"/>
      <c r="Q20" s="67"/>
      <c r="R20" s="68"/>
      <c r="S20" s="125"/>
      <c r="T20" s="126"/>
      <c r="U20" s="126"/>
      <c r="V20" s="126"/>
      <c r="W20" s="126"/>
      <c r="X20" s="126"/>
      <c r="Y20" s="126"/>
      <c r="Z20" s="108"/>
      <c r="AA20" s="109"/>
      <c r="AB20" s="109"/>
      <c r="AC20" s="109"/>
      <c r="AD20" s="109"/>
      <c r="AE20" s="109"/>
      <c r="AF20" s="109"/>
      <c r="AG20" s="109"/>
      <c r="AH20" s="109"/>
      <c r="AI20" s="116"/>
      <c r="AJ20" s="117"/>
      <c r="AK20" s="117"/>
      <c r="AL20" s="117"/>
      <c r="AM20" s="117"/>
      <c r="AN20" s="117"/>
      <c r="AO20" s="117"/>
      <c r="AP20" s="117"/>
      <c r="AQ20" s="117"/>
      <c r="AR20" s="117"/>
      <c r="AS20" s="117"/>
      <c r="AT20" s="118"/>
      <c r="AU20" s="36"/>
      <c r="BH20" s="30" t="s">
        <v>69</v>
      </c>
    </row>
    <row r="21" spans="1:60" s="15" customFormat="1" x14ac:dyDescent="0.4">
      <c r="A21" s="15" t="s">
        <v>47</v>
      </c>
      <c r="BH21" s="33"/>
    </row>
    <row r="22" spans="1:60" s="15" customFormat="1" x14ac:dyDescent="0.4">
      <c r="A22" s="79" t="str">
        <f ca="1">IF(AND(NOT($AV$25&lt;5),$AJ$1-$H$19&gt;14),AW22,"")</f>
        <v/>
      </c>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1"/>
      <c r="AW22" s="15" t="s">
        <v>60</v>
      </c>
      <c r="BH22" s="33" t="s">
        <v>39</v>
      </c>
    </row>
    <row r="23" spans="1:60" s="15" customFormat="1" x14ac:dyDescent="0.4">
      <c r="A23" s="82"/>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4"/>
      <c r="BH23" s="33" t="s">
        <v>68</v>
      </c>
    </row>
    <row r="24" spans="1:60" s="15" customFormat="1" x14ac:dyDescent="0.4">
      <c r="BH24" s="35" t="s">
        <v>42</v>
      </c>
    </row>
    <row r="25" spans="1:60" s="15" customFormat="1" x14ac:dyDescent="0.4">
      <c r="A25" s="142" t="s">
        <v>16</v>
      </c>
      <c r="B25" s="142"/>
      <c r="C25" s="142"/>
      <c r="D25" s="142"/>
      <c r="E25" s="142"/>
      <c r="F25" s="142"/>
      <c r="G25" s="142"/>
      <c r="H25" s="94" t="s">
        <v>18</v>
      </c>
      <c r="I25" s="94"/>
      <c r="J25" s="94"/>
      <c r="K25" s="94"/>
      <c r="L25" s="94"/>
      <c r="M25" s="94"/>
      <c r="N25" s="94"/>
      <c r="O25" s="39" t="str">
        <f>IF(AV4=5,IF(AV25=5,AW34,""),"")</f>
        <v/>
      </c>
      <c r="P25" s="40"/>
      <c r="Q25" s="40"/>
      <c r="R25" s="40"/>
      <c r="S25" s="40"/>
      <c r="T25" s="40"/>
      <c r="U25" s="40"/>
      <c r="V25" s="40"/>
      <c r="W25" s="40"/>
      <c r="X25" s="40"/>
      <c r="Y25" s="40"/>
      <c r="Z25" s="40"/>
      <c r="AA25" s="40"/>
      <c r="AB25" s="40"/>
      <c r="AC25" s="40"/>
      <c r="AD25" s="40"/>
      <c r="AE25" s="40"/>
      <c r="AF25" s="40"/>
      <c r="AV25" s="15">
        <f>MATCH(H25,AW25:AW30,0)</f>
        <v>3</v>
      </c>
      <c r="AW25" s="15" t="s">
        <v>31</v>
      </c>
      <c r="AZ25" s="15" t="s">
        <v>29</v>
      </c>
      <c r="BA25" s="15" t="s">
        <v>27</v>
      </c>
      <c r="BB25" s="15" t="s">
        <v>25</v>
      </c>
      <c r="BC25" s="37" t="s">
        <v>43</v>
      </c>
      <c r="BD25" s="15" t="s">
        <v>43</v>
      </c>
      <c r="BE25" s="15" t="s">
        <v>26</v>
      </c>
      <c r="BH25" s="33"/>
    </row>
    <row r="26" spans="1:60" s="15" customFormat="1" ht="12" customHeight="1" x14ac:dyDescent="0.4">
      <c r="A26" s="142"/>
      <c r="B26" s="142"/>
      <c r="C26" s="142"/>
      <c r="D26" s="142"/>
      <c r="E26" s="142"/>
      <c r="F26" s="142"/>
      <c r="G26" s="142"/>
      <c r="H26" s="94"/>
      <c r="I26" s="94"/>
      <c r="J26" s="94"/>
      <c r="K26" s="94"/>
      <c r="L26" s="94"/>
      <c r="M26" s="94"/>
      <c r="N26" s="94"/>
      <c r="O26" s="41"/>
      <c r="P26" s="42"/>
      <c r="Q26" s="42"/>
      <c r="R26" s="42"/>
      <c r="S26" s="42"/>
      <c r="T26" s="42"/>
      <c r="U26" s="42"/>
      <c r="V26" s="42"/>
      <c r="W26" s="42"/>
      <c r="X26" s="42"/>
      <c r="Y26" s="42"/>
      <c r="Z26" s="42"/>
      <c r="AA26" s="42"/>
      <c r="AB26" s="42"/>
      <c r="AC26" s="42"/>
      <c r="AD26" s="42"/>
      <c r="AE26" s="42"/>
      <c r="AF26" s="42"/>
      <c r="AI26" s="15" t="s">
        <v>33</v>
      </c>
      <c r="AW26" s="15" t="s">
        <v>17</v>
      </c>
      <c r="AZ26" s="15" t="s">
        <v>29</v>
      </c>
      <c r="BA26" s="15" t="s">
        <v>28</v>
      </c>
      <c r="BB26" s="15" t="s">
        <v>72</v>
      </c>
      <c r="BC26" s="37" t="s">
        <v>72</v>
      </c>
      <c r="BD26" s="15" t="s">
        <v>72</v>
      </c>
      <c r="BE26" s="15" t="s">
        <v>72</v>
      </c>
      <c r="BH26" s="32" t="s">
        <v>55</v>
      </c>
    </row>
    <row r="27" spans="1:60" s="15" customFormat="1" ht="12" customHeight="1" x14ac:dyDescent="0.4">
      <c r="A27" s="143" t="str">
        <f>CHOOSE($AV$25,AZ25,BA25,BB25,BC25,BD25,BE25)</f>
        <v>参加大会等名称</v>
      </c>
      <c r="B27" s="143"/>
      <c r="C27" s="143"/>
      <c r="D27" s="143"/>
      <c r="E27" s="143"/>
      <c r="F27" s="143"/>
      <c r="G27" s="1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I27" s="133" t="str">
        <f>CHOOSE($AV$25,AZ45,BA45,BB45,BC45,BD45,BE45)</f>
        <v>学会の参加費に「懇親会費」「宿泊費」「食事代」が含まれている場合で、それぞれ個別の金額が明らかである場合には、その額を除いて請求してください。
学会のHP等（参加区分や料金の内訳が分かる書類）を添付し、旅費関係書類と併せて請求してください。
※旅費申請とは別に請求する場合は、出張届の写しを添付してください。
「会員/非会員の別」欄には当該大会の開催団体である学会等の会員であるか否かを選択してください。（税区分の判断に利用）</v>
      </c>
      <c r="AJ27" s="134"/>
      <c r="AK27" s="134"/>
      <c r="AL27" s="134"/>
      <c r="AM27" s="134"/>
      <c r="AN27" s="134"/>
      <c r="AO27" s="134"/>
      <c r="AP27" s="134"/>
      <c r="AQ27" s="134"/>
      <c r="AR27" s="134"/>
      <c r="AS27" s="134"/>
      <c r="AT27" s="135"/>
      <c r="AW27" s="15" t="s">
        <v>18</v>
      </c>
      <c r="AZ27" s="15" t="s">
        <v>32</v>
      </c>
      <c r="BA27" s="15" t="s">
        <v>72</v>
      </c>
      <c r="BB27" s="15" t="s">
        <v>32</v>
      </c>
      <c r="BC27" s="37" t="s">
        <v>29</v>
      </c>
      <c r="BD27" s="15" t="s">
        <v>32</v>
      </c>
      <c r="BE27" s="15" t="s">
        <v>29</v>
      </c>
      <c r="BH27" s="32" t="s">
        <v>56</v>
      </c>
    </row>
    <row r="28" spans="1:60" s="15" customFormat="1" x14ac:dyDescent="0.4">
      <c r="A28" s="143"/>
      <c r="B28" s="143"/>
      <c r="C28" s="143"/>
      <c r="D28" s="143"/>
      <c r="E28" s="143"/>
      <c r="F28" s="143"/>
      <c r="G28" s="1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I28" s="136"/>
      <c r="AJ28" s="137"/>
      <c r="AK28" s="137"/>
      <c r="AL28" s="137"/>
      <c r="AM28" s="137"/>
      <c r="AN28" s="137"/>
      <c r="AO28" s="137"/>
      <c r="AP28" s="137"/>
      <c r="AQ28" s="137"/>
      <c r="AR28" s="137"/>
      <c r="AS28" s="137"/>
      <c r="AT28" s="138"/>
      <c r="AW28" s="37" t="s">
        <v>74</v>
      </c>
      <c r="AZ28" s="15" t="s">
        <v>29</v>
      </c>
      <c r="BA28" s="15" t="s">
        <v>29</v>
      </c>
      <c r="BB28" s="15" t="s">
        <v>75</v>
      </c>
      <c r="BC28" s="37" t="s">
        <v>29</v>
      </c>
      <c r="BD28" s="15" t="s">
        <v>32</v>
      </c>
      <c r="BE28" s="15" t="s">
        <v>29</v>
      </c>
      <c r="BH28" s="32" t="s">
        <v>57</v>
      </c>
    </row>
    <row r="29" spans="1:60" s="15" customFormat="1" x14ac:dyDescent="0.4">
      <c r="A29" s="85" t="str">
        <f>CHOOSE($AV$25,AZ26,BA26,BB26,BC26,BD26,BE26)</f>
        <v>（備考）</v>
      </c>
      <c r="B29" s="86"/>
      <c r="C29" s="86"/>
      <c r="D29" s="86"/>
      <c r="E29" s="86"/>
      <c r="F29" s="86"/>
      <c r="G29" s="87"/>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I29" s="136"/>
      <c r="AJ29" s="137"/>
      <c r="AK29" s="137"/>
      <c r="AL29" s="137"/>
      <c r="AM29" s="137"/>
      <c r="AN29" s="137"/>
      <c r="AO29" s="137"/>
      <c r="AP29" s="137"/>
      <c r="AQ29" s="137"/>
      <c r="AR29" s="137"/>
      <c r="AS29" s="137"/>
      <c r="AT29" s="138"/>
      <c r="AW29" s="15" t="s">
        <v>19</v>
      </c>
      <c r="BH29" s="33"/>
    </row>
    <row r="30" spans="1:60" s="15" customFormat="1" ht="12" customHeight="1" x14ac:dyDescent="0.4">
      <c r="A30" s="88"/>
      <c r="B30" s="89"/>
      <c r="C30" s="89"/>
      <c r="D30" s="89"/>
      <c r="E30" s="89"/>
      <c r="F30" s="89"/>
      <c r="G30" s="90"/>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I30" s="136"/>
      <c r="AJ30" s="137"/>
      <c r="AK30" s="137"/>
      <c r="AL30" s="137"/>
      <c r="AM30" s="137"/>
      <c r="AN30" s="137"/>
      <c r="AO30" s="137"/>
      <c r="AP30" s="137"/>
      <c r="AQ30" s="137"/>
      <c r="AR30" s="137"/>
      <c r="AS30" s="137"/>
      <c r="AT30" s="138"/>
      <c r="AW30" s="15" t="s">
        <v>20</v>
      </c>
      <c r="BH30" s="30" t="s">
        <v>44</v>
      </c>
    </row>
    <row r="31" spans="1:60" s="15" customFormat="1" ht="12" customHeight="1" x14ac:dyDescent="0.4">
      <c r="A31" s="85" t="str">
        <f>CHOOSE($AV$25,AZ27,BA27,BB27,BC27,BD27,BE27)</f>
        <v>-</v>
      </c>
      <c r="B31" s="86"/>
      <c r="C31" s="86"/>
      <c r="D31" s="86"/>
      <c r="E31" s="86"/>
      <c r="F31" s="86"/>
      <c r="G31" s="87"/>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I31" s="136"/>
      <c r="AJ31" s="137"/>
      <c r="AK31" s="137"/>
      <c r="AL31" s="137"/>
      <c r="AM31" s="137"/>
      <c r="AN31" s="137"/>
      <c r="AO31" s="137"/>
      <c r="AP31" s="137"/>
      <c r="AQ31" s="137"/>
      <c r="AR31" s="137"/>
      <c r="AS31" s="137"/>
      <c r="AT31" s="138"/>
      <c r="BH31" s="30" t="s">
        <v>49</v>
      </c>
    </row>
    <row r="32" spans="1:60" s="15" customFormat="1" x14ac:dyDescent="0.4">
      <c r="A32" s="88"/>
      <c r="B32" s="89"/>
      <c r="C32" s="89"/>
      <c r="D32" s="89"/>
      <c r="E32" s="89"/>
      <c r="F32" s="89"/>
      <c r="G32" s="90"/>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I32" s="136"/>
      <c r="AJ32" s="137"/>
      <c r="AK32" s="137"/>
      <c r="AL32" s="137"/>
      <c r="AM32" s="137"/>
      <c r="AN32" s="137"/>
      <c r="AO32" s="137"/>
      <c r="AP32" s="137"/>
      <c r="AQ32" s="137"/>
      <c r="AR32" s="137"/>
      <c r="AS32" s="137"/>
      <c r="AT32" s="138"/>
      <c r="BH32" s="33"/>
    </row>
    <row r="33" spans="1:60" s="15" customFormat="1" x14ac:dyDescent="0.4">
      <c r="A33" s="85" t="str">
        <f>CHOOSE($AV$25,AZ28,BA28,BB28,BC28,BD28,BE28)</f>
        <v>会員/非会員の別</v>
      </c>
      <c r="B33" s="86"/>
      <c r="C33" s="86"/>
      <c r="D33" s="86"/>
      <c r="E33" s="86"/>
      <c r="F33" s="86"/>
      <c r="G33" s="87"/>
      <c r="H33" s="144"/>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6"/>
      <c r="AI33" s="136"/>
      <c r="AJ33" s="137"/>
      <c r="AK33" s="137"/>
      <c r="AL33" s="137"/>
      <c r="AM33" s="137"/>
      <c r="AN33" s="137"/>
      <c r="AO33" s="137"/>
      <c r="AP33" s="137"/>
      <c r="AQ33" s="137"/>
      <c r="AR33" s="137"/>
      <c r="AS33" s="137"/>
      <c r="AT33" s="138"/>
      <c r="BH33" s="30" t="s">
        <v>45</v>
      </c>
    </row>
    <row r="34" spans="1:60" s="15" customFormat="1" x14ac:dyDescent="0.4">
      <c r="A34" s="88"/>
      <c r="B34" s="89"/>
      <c r="C34" s="89"/>
      <c r="D34" s="89"/>
      <c r="E34" s="89"/>
      <c r="F34" s="89"/>
      <c r="G34" s="90"/>
      <c r="H34" s="147"/>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9"/>
      <c r="AI34" s="136"/>
      <c r="AJ34" s="137"/>
      <c r="AK34" s="137"/>
      <c r="AL34" s="137"/>
      <c r="AM34" s="137"/>
      <c r="AN34" s="137"/>
      <c r="AO34" s="137"/>
      <c r="AP34" s="137"/>
      <c r="AQ34" s="137"/>
      <c r="AR34" s="137"/>
      <c r="AS34" s="137"/>
      <c r="AT34" s="138"/>
      <c r="AW34" s="15" t="s">
        <v>71</v>
      </c>
      <c r="BH34" s="33"/>
    </row>
    <row r="35" spans="1:60" s="15" customFormat="1" x14ac:dyDescent="0.4">
      <c r="AI35" s="136"/>
      <c r="AJ35" s="137"/>
      <c r="AK35" s="137"/>
      <c r="AL35" s="137"/>
      <c r="AM35" s="137"/>
      <c r="AN35" s="137"/>
      <c r="AO35" s="137"/>
      <c r="AP35" s="137"/>
      <c r="AQ35" s="137"/>
      <c r="AR35" s="137"/>
      <c r="AS35" s="137"/>
      <c r="AT35" s="138"/>
      <c r="BH35" s="33"/>
    </row>
    <row r="36" spans="1:60" s="15" customFormat="1" x14ac:dyDescent="0.4">
      <c r="A36" s="119" t="s">
        <v>35</v>
      </c>
      <c r="B36" s="120"/>
      <c r="C36" s="120"/>
      <c r="D36" s="120"/>
      <c r="E36" s="120"/>
      <c r="F36" s="120"/>
      <c r="G36" s="121"/>
      <c r="I36" s="69" t="str">
        <f>IF(AV25&gt;4,AW36,"")</f>
        <v/>
      </c>
      <c r="J36" s="69"/>
      <c r="K36" s="69"/>
      <c r="L36" s="69"/>
      <c r="M36" s="69"/>
      <c r="N36" s="69"/>
      <c r="O36" s="69"/>
      <c r="P36" s="69"/>
      <c r="Q36" s="69"/>
      <c r="R36" s="69"/>
      <c r="S36" s="69"/>
      <c r="T36" s="69"/>
      <c r="U36" s="69"/>
      <c r="V36" s="69"/>
      <c r="W36" s="69"/>
      <c r="X36" s="69"/>
      <c r="Y36" s="69"/>
      <c r="Z36" s="69"/>
      <c r="AA36" s="69"/>
      <c r="AB36" s="69"/>
      <c r="AC36" s="69"/>
      <c r="AD36" s="69"/>
      <c r="AE36" s="69"/>
      <c r="AF36" s="69"/>
      <c r="AI36" s="136"/>
      <c r="AJ36" s="137"/>
      <c r="AK36" s="137"/>
      <c r="AL36" s="137"/>
      <c r="AM36" s="137"/>
      <c r="AN36" s="137"/>
      <c r="AO36" s="137"/>
      <c r="AP36" s="137"/>
      <c r="AQ36" s="137"/>
      <c r="AR36" s="137"/>
      <c r="AS36" s="137"/>
      <c r="AT36" s="138"/>
      <c r="AW36" s="15" t="s">
        <v>70</v>
      </c>
      <c r="BH36" s="33"/>
    </row>
    <row r="37" spans="1:60" s="15" customFormat="1" x14ac:dyDescent="0.4">
      <c r="A37" s="122"/>
      <c r="B37" s="123"/>
      <c r="C37" s="123"/>
      <c r="D37" s="123"/>
      <c r="E37" s="123"/>
      <c r="F37" s="123"/>
      <c r="G37" s="124"/>
      <c r="I37" s="70"/>
      <c r="J37" s="70"/>
      <c r="K37" s="70"/>
      <c r="L37" s="70"/>
      <c r="M37" s="70"/>
      <c r="N37" s="70"/>
      <c r="O37" s="70"/>
      <c r="P37" s="70"/>
      <c r="Q37" s="70"/>
      <c r="R37" s="70"/>
      <c r="S37" s="70"/>
      <c r="T37" s="70"/>
      <c r="U37" s="70"/>
      <c r="V37" s="70"/>
      <c r="W37" s="70"/>
      <c r="X37" s="70"/>
      <c r="Y37" s="70"/>
      <c r="Z37" s="70"/>
      <c r="AA37" s="70"/>
      <c r="AB37" s="70"/>
      <c r="AC37" s="70"/>
      <c r="AD37" s="70"/>
      <c r="AE37" s="70"/>
      <c r="AF37" s="70"/>
      <c r="AI37" s="136"/>
      <c r="AJ37" s="137"/>
      <c r="AK37" s="137"/>
      <c r="AL37" s="137"/>
      <c r="AM37" s="137"/>
      <c r="AN37" s="137"/>
      <c r="AO37" s="137"/>
      <c r="AP37" s="137"/>
      <c r="AQ37" s="137"/>
      <c r="AR37" s="137"/>
      <c r="AS37" s="137"/>
      <c r="AT37" s="138"/>
      <c r="BH37" s="33" t="s">
        <v>38</v>
      </c>
    </row>
    <row r="38" spans="1:60" s="15" customFormat="1" x14ac:dyDescent="0.4">
      <c r="A38" s="95"/>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7"/>
      <c r="AI38" s="136"/>
      <c r="AJ38" s="137"/>
      <c r="AK38" s="137"/>
      <c r="AL38" s="137"/>
      <c r="AM38" s="137"/>
      <c r="AN38" s="137"/>
      <c r="AO38" s="137"/>
      <c r="AP38" s="137"/>
      <c r="AQ38" s="137"/>
      <c r="AR38" s="137"/>
      <c r="AS38" s="137"/>
      <c r="AT38" s="138"/>
      <c r="BH38" s="30" t="s">
        <v>50</v>
      </c>
    </row>
    <row r="39" spans="1:60" s="15" customFormat="1" x14ac:dyDescent="0.4">
      <c r="A39" s="98"/>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100"/>
      <c r="AI39" s="136"/>
      <c r="AJ39" s="137"/>
      <c r="AK39" s="137"/>
      <c r="AL39" s="137"/>
      <c r="AM39" s="137"/>
      <c r="AN39" s="137"/>
      <c r="AO39" s="137"/>
      <c r="AP39" s="137"/>
      <c r="AQ39" s="137"/>
      <c r="AR39" s="137"/>
      <c r="AS39" s="137"/>
      <c r="AT39" s="138"/>
      <c r="BH39" s="33"/>
    </row>
    <row r="40" spans="1:60" s="15" customFormat="1" x14ac:dyDescent="0.4">
      <c r="A40" s="98"/>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100"/>
      <c r="AI40" s="136"/>
      <c r="AJ40" s="137"/>
      <c r="AK40" s="137"/>
      <c r="AL40" s="137"/>
      <c r="AM40" s="137"/>
      <c r="AN40" s="137"/>
      <c r="AO40" s="137"/>
      <c r="AP40" s="137"/>
      <c r="AQ40" s="137"/>
      <c r="AR40" s="137"/>
      <c r="AS40" s="137"/>
      <c r="AT40" s="138"/>
      <c r="BH40" s="33"/>
    </row>
    <row r="41" spans="1:60" s="15" customFormat="1" x14ac:dyDescent="0.4">
      <c r="A41" s="10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3"/>
      <c r="AI41" s="139"/>
      <c r="AJ41" s="140"/>
      <c r="AK41" s="140"/>
      <c r="AL41" s="140"/>
      <c r="AM41" s="140"/>
      <c r="AN41" s="140"/>
      <c r="AO41" s="140"/>
      <c r="AP41" s="140"/>
      <c r="AQ41" s="140"/>
      <c r="AR41" s="140"/>
      <c r="AS41" s="140"/>
      <c r="AT41" s="141"/>
      <c r="BH41" s="33"/>
    </row>
    <row r="42" spans="1:60" s="15" customFormat="1" x14ac:dyDescent="0.4">
      <c r="BH42" s="30" t="s">
        <v>53</v>
      </c>
    </row>
    <row r="43" spans="1:60" s="15" customFormat="1" x14ac:dyDescent="0.4">
      <c r="A43" s="15" t="s">
        <v>73</v>
      </c>
      <c r="BH43" s="33" t="s">
        <v>52</v>
      </c>
    </row>
    <row r="44" spans="1:60" hidden="1" x14ac:dyDescent="0.4">
      <c r="BH44" s="8" t="s">
        <v>51</v>
      </c>
    </row>
    <row r="45" spans="1:60" s="5" customFormat="1" ht="261" hidden="1" customHeight="1" x14ac:dyDescent="0.4">
      <c r="AZ45" s="5" t="s">
        <v>34</v>
      </c>
      <c r="BA45" s="6" t="s">
        <v>61</v>
      </c>
      <c r="BB45" s="6" t="s">
        <v>77</v>
      </c>
      <c r="BC45" s="14" t="s">
        <v>76</v>
      </c>
      <c r="BD45" s="6" t="s">
        <v>59</v>
      </c>
      <c r="BE45" s="6" t="s">
        <v>54</v>
      </c>
      <c r="BH45" s="10" t="s">
        <v>46</v>
      </c>
    </row>
  </sheetData>
  <sheetProtection algorithmName="SHA-512" hashValue="lJS/SC3mvinIYoKWhiSFgfBzlijQo80YiSXIRS+Pta0Xgr3rTPGbL6VUQOMI1R/COf6jbCdGif/+OU3xk6nD9A==" saltValue="JJo1iG+5v3k+SMMr9CqdtA==" spinCount="100000" sheet="1" selectLockedCells="1"/>
  <mergeCells count="40">
    <mergeCell ref="A38:AF41"/>
    <mergeCell ref="AI9:AS9"/>
    <mergeCell ref="Z17:AH20"/>
    <mergeCell ref="AI17:AT20"/>
    <mergeCell ref="A36:G37"/>
    <mergeCell ref="A19:G20"/>
    <mergeCell ref="A17:G18"/>
    <mergeCell ref="S17:Y20"/>
    <mergeCell ref="A11:AT11"/>
    <mergeCell ref="A29:G30"/>
    <mergeCell ref="P17:R18"/>
    <mergeCell ref="AI27:AT41"/>
    <mergeCell ref="A25:G26"/>
    <mergeCell ref="A27:G28"/>
    <mergeCell ref="H27:AF28"/>
    <mergeCell ref="H33:AF34"/>
    <mergeCell ref="AJ1:AT1"/>
    <mergeCell ref="H19:R20"/>
    <mergeCell ref="I36:AF37"/>
    <mergeCell ref="A2:AT2"/>
    <mergeCell ref="AE4:AH4"/>
    <mergeCell ref="AE5:AH5"/>
    <mergeCell ref="H17:O18"/>
    <mergeCell ref="AE8:AH8"/>
    <mergeCell ref="AE9:AH9"/>
    <mergeCell ref="Z8:AD9"/>
    <mergeCell ref="A22:AT23"/>
    <mergeCell ref="A31:G32"/>
    <mergeCell ref="A33:G34"/>
    <mergeCell ref="AG1:AI1"/>
    <mergeCell ref="H25:N26"/>
    <mergeCell ref="H31:AF32"/>
    <mergeCell ref="AI8:AT8"/>
    <mergeCell ref="O25:AF26"/>
    <mergeCell ref="H29:AF30"/>
    <mergeCell ref="AE6:AH7"/>
    <mergeCell ref="AI6:AT7"/>
    <mergeCell ref="Z4:AD7"/>
    <mergeCell ref="AI4:AT4"/>
    <mergeCell ref="AI5:AS5"/>
  </mergeCells>
  <phoneticPr fontId="2"/>
  <conditionalFormatting sqref="AI17:AT20">
    <cfRule type="expression" dxfId="7" priority="5">
      <formula>$AV$4&lt;6</formula>
    </cfRule>
  </conditionalFormatting>
  <conditionalFormatting sqref="AI27">
    <cfRule type="expression" dxfId="6" priority="4">
      <formula>$AV$25=1</formula>
    </cfRule>
  </conditionalFormatting>
  <conditionalFormatting sqref="A38:AF41">
    <cfRule type="expression" dxfId="5" priority="3">
      <formula>$I$36=""</formula>
    </cfRule>
  </conditionalFormatting>
  <conditionalFormatting sqref="A33:AF34">
    <cfRule type="expression" dxfId="4" priority="1">
      <formula>$AV$25&lt;&gt;3</formula>
    </cfRule>
  </conditionalFormatting>
  <dataValidations xWindow="231" yWindow="522" count="7">
    <dataValidation type="list" allowBlank="1" showInputMessage="1" promptTitle="通貨" prompt="外貨の場合は手入力してください。" sqref="P17:R18" xr:uid="{00000000-0002-0000-0000-000000000000}">
      <formula1>"円,※外貨(通貨手入力)"</formula1>
    </dataValidation>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7:O18" xr:uid="{00000000-0002-0000-0000-000001000000}"/>
    <dataValidation allowBlank="1" showInputMessage="1" showErrorMessage="1" promptTitle="予算管理者等(確認者)" prompt="立替者(請求者)が予算執行権限を持たない場合は、入力してください。" sqref="AI8:AT9 AT5" xr:uid="{00000000-0002-0000-0000-000002000000}"/>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19:R20" xr:uid="{00000000-0002-0000-0000-000003000000}">
      <formula1>AJ1</formula1>
    </dataValidation>
    <dataValidation allowBlank="1" showInputMessage="1" showErrorMessage="1" promptTitle="立替者(請求者)" prompt="FAIR経費精算申請書の「支払先」に表示される情報と異なる場合は、振込依頼書を提出してください。" sqref="AI4:AT4 AI5:AS5 AI6:AT7" xr:uid="{00000000-0002-0000-0000-000004000000}"/>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Z17:AH20" xr:uid="{00000000-0002-0000-0000-000005000000}">
      <formula1>$AW$4:$AW$9</formula1>
    </dataValidation>
    <dataValidation type="list" allowBlank="1" showInputMessage="1" showErrorMessage="1" promptTitle="支払内容" prompt="リストから選択してください。_x000a__x000a__x000a_" sqref="H25:N26" xr:uid="{00000000-0002-0000-0000-000006000000}">
      <formula1>$AW$25:$AW$30</formula1>
    </dataValidation>
  </dataValidations>
  <printOptions horizontalCentered="1" verticalCentered="1"/>
  <pageMargins left="0.39370078740157483" right="0.51574803149606308" top="0.59055118110236227" bottom="0.3937007874015748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13</xdr:col>
                    <xdr:colOff>9525</xdr:colOff>
                    <xdr:row>32</xdr:row>
                    <xdr:rowOff>19050</xdr:rowOff>
                  </from>
                  <to>
                    <xdr:col>17</xdr:col>
                    <xdr:colOff>114300</xdr:colOff>
                    <xdr:row>33</xdr:row>
                    <xdr:rowOff>114300</xdr:rowOff>
                  </to>
                </anchor>
              </controlPr>
            </control>
          </mc:Choice>
        </mc:AlternateContent>
        <mc:AlternateContent xmlns:mc="http://schemas.openxmlformats.org/markup-compatibility/2006">
          <mc:Choice Requires="x14">
            <control shapeId="1025" r:id="rId5" name="Option Button 1">
              <controlPr defaultSize="0" autoFill="0" autoLine="0" autoPict="0">
                <anchor moveWithCells="1">
                  <from>
                    <xdr:col>8</xdr:col>
                    <xdr:colOff>133350</xdr:colOff>
                    <xdr:row>32</xdr:row>
                    <xdr:rowOff>19050</xdr:rowOff>
                  </from>
                  <to>
                    <xdr:col>12</xdr:col>
                    <xdr:colOff>19050</xdr:colOff>
                    <xdr:row>33</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H45"/>
  <sheetViews>
    <sheetView showGridLines="0" showRowColHeaders="0" view="pageBreakPreview" zoomScaleNormal="100" zoomScaleSheetLayoutView="100" workbookViewId="0">
      <selection sqref="A1:AU43"/>
    </sheetView>
  </sheetViews>
  <sheetFormatPr defaultColWidth="0" defaultRowHeight="12" customHeight="1" zeroHeight="1" x14ac:dyDescent="0.4"/>
  <cols>
    <col min="1"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15.625" style="1" hidden="1" customWidth="1"/>
    <col min="59" max="59" width="6.375" style="1" hidden="1" customWidth="1"/>
    <col min="60" max="60" width="34" style="7" hidden="1" customWidth="1"/>
    <col min="61" max="16384" width="2.625" style="1" hidden="1"/>
  </cols>
  <sheetData>
    <row r="1" spans="1:60" x14ac:dyDescent="0.4">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91" t="s">
        <v>1</v>
      </c>
      <c r="AH1" s="92"/>
      <c r="AI1" s="93"/>
      <c r="AJ1" s="60">
        <v>43160</v>
      </c>
      <c r="AK1" s="61"/>
      <c r="AL1" s="61"/>
      <c r="AM1" s="61"/>
      <c r="AN1" s="61"/>
      <c r="AO1" s="61"/>
      <c r="AP1" s="61"/>
      <c r="AQ1" s="61"/>
      <c r="AR1" s="61"/>
      <c r="AS1" s="61"/>
      <c r="AT1" s="62"/>
      <c r="AU1" s="2"/>
      <c r="BG1" s="1" t="s">
        <v>36</v>
      </c>
      <c r="BH1" s="8" t="s">
        <v>64</v>
      </c>
    </row>
    <row r="2" spans="1:60" ht="13.5" x14ac:dyDescent="0.4">
      <c r="A2" s="71" t="s">
        <v>0</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27"/>
      <c r="BH2" s="8" t="s">
        <v>65</v>
      </c>
    </row>
    <row r="3" spans="1:60" ht="12.75" thickBot="1" x14ac:dyDescent="0.45">
      <c r="A3" s="15"/>
      <c r="B3" s="15" t="s">
        <v>6</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BH3" s="8" t="s">
        <v>63</v>
      </c>
    </row>
    <row r="4" spans="1:60" ht="14.1" customHeight="1" x14ac:dyDescent="0.4">
      <c r="A4" s="15"/>
      <c r="B4" s="15"/>
      <c r="C4" s="15"/>
      <c r="D4" s="15"/>
      <c r="E4" s="15"/>
      <c r="F4" s="15"/>
      <c r="G4" s="15"/>
      <c r="H4" s="15"/>
      <c r="I4" s="15"/>
      <c r="J4" s="15"/>
      <c r="K4" s="15"/>
      <c r="L4" s="15"/>
      <c r="M4" s="15"/>
      <c r="N4" s="15"/>
      <c r="O4" s="15"/>
      <c r="P4" s="15"/>
      <c r="Q4" s="15"/>
      <c r="R4" s="15"/>
      <c r="S4" s="15"/>
      <c r="T4" s="15"/>
      <c r="U4" s="15"/>
      <c r="V4" s="15"/>
      <c r="W4" s="15"/>
      <c r="X4" s="15"/>
      <c r="Y4" s="15"/>
      <c r="Z4" s="50" t="s">
        <v>22</v>
      </c>
      <c r="AA4" s="51"/>
      <c r="AB4" s="51"/>
      <c r="AC4" s="51"/>
      <c r="AD4" s="51"/>
      <c r="AE4" s="72" t="s">
        <v>2</v>
      </c>
      <c r="AF4" s="72"/>
      <c r="AG4" s="72"/>
      <c r="AH4" s="72"/>
      <c r="AI4" s="174" t="s">
        <v>79</v>
      </c>
      <c r="AJ4" s="174"/>
      <c r="AK4" s="174"/>
      <c r="AL4" s="174"/>
      <c r="AM4" s="174"/>
      <c r="AN4" s="174"/>
      <c r="AO4" s="174"/>
      <c r="AP4" s="174"/>
      <c r="AQ4" s="174"/>
      <c r="AR4" s="174"/>
      <c r="AS4" s="174"/>
      <c r="AT4" s="175"/>
      <c r="AU4" s="3"/>
      <c r="AV4" s="1">
        <f>MATCH(Z17,AW4:AW9,0)</f>
        <v>5</v>
      </c>
      <c r="AW4" s="1" t="s">
        <v>31</v>
      </c>
      <c r="BH4" s="11" t="s">
        <v>66</v>
      </c>
    </row>
    <row r="5" spans="1:60" ht="14.1" customHeight="1" x14ac:dyDescent="0.4">
      <c r="A5" s="15"/>
      <c r="B5" s="15"/>
      <c r="C5" s="15"/>
      <c r="D5" s="15"/>
      <c r="E5" s="15"/>
      <c r="F5" s="15"/>
      <c r="G5" s="15"/>
      <c r="H5" s="15"/>
      <c r="I5" s="15"/>
      <c r="J5" s="15"/>
      <c r="K5" s="15"/>
      <c r="L5" s="15"/>
      <c r="M5" s="15"/>
      <c r="N5" s="15"/>
      <c r="O5" s="15"/>
      <c r="P5" s="15"/>
      <c r="Q5" s="15"/>
      <c r="R5" s="15"/>
      <c r="S5" s="15"/>
      <c r="T5" s="15"/>
      <c r="U5" s="15"/>
      <c r="V5" s="15"/>
      <c r="W5" s="15"/>
      <c r="X5" s="15"/>
      <c r="Y5" s="15"/>
      <c r="Z5" s="52"/>
      <c r="AA5" s="53"/>
      <c r="AB5" s="53"/>
      <c r="AC5" s="53"/>
      <c r="AD5" s="53"/>
      <c r="AE5" s="44" t="s">
        <v>3</v>
      </c>
      <c r="AF5" s="44"/>
      <c r="AG5" s="44"/>
      <c r="AH5" s="44"/>
      <c r="AI5" s="164" t="s">
        <v>80</v>
      </c>
      <c r="AJ5" s="164"/>
      <c r="AK5" s="164"/>
      <c r="AL5" s="164"/>
      <c r="AM5" s="164"/>
      <c r="AN5" s="164"/>
      <c r="AO5" s="164"/>
      <c r="AP5" s="164"/>
      <c r="AQ5" s="164"/>
      <c r="AR5" s="164"/>
      <c r="AS5" s="165"/>
      <c r="AT5" s="16" t="s">
        <v>4</v>
      </c>
      <c r="AU5" s="2"/>
      <c r="AW5" s="1" t="s">
        <v>24</v>
      </c>
      <c r="BH5" s="11" t="s">
        <v>67</v>
      </c>
    </row>
    <row r="6" spans="1:60" ht="14.1" customHeight="1" x14ac:dyDescent="0.4">
      <c r="A6" s="15"/>
      <c r="B6" s="15" t="s">
        <v>7</v>
      </c>
      <c r="C6" s="15"/>
      <c r="D6" s="15"/>
      <c r="E6" s="15"/>
      <c r="F6" s="15"/>
      <c r="G6" s="15"/>
      <c r="H6" s="15"/>
      <c r="I6" s="15"/>
      <c r="J6" s="15"/>
      <c r="K6" s="15"/>
      <c r="L6" s="15"/>
      <c r="M6" s="15"/>
      <c r="N6" s="15"/>
      <c r="O6" s="15"/>
      <c r="P6" s="15"/>
      <c r="Q6" s="15"/>
      <c r="R6" s="15"/>
      <c r="S6" s="15"/>
      <c r="T6" s="15"/>
      <c r="U6" s="15"/>
      <c r="V6" s="15"/>
      <c r="W6" s="15"/>
      <c r="X6" s="15"/>
      <c r="Y6" s="15"/>
      <c r="Z6" s="52"/>
      <c r="AA6" s="53"/>
      <c r="AB6" s="53"/>
      <c r="AC6" s="53"/>
      <c r="AD6" s="53"/>
      <c r="AE6" s="44" t="s">
        <v>5</v>
      </c>
      <c r="AF6" s="44"/>
      <c r="AG6" s="44"/>
      <c r="AH6" s="44"/>
      <c r="AI6" s="176" t="s">
        <v>78</v>
      </c>
      <c r="AJ6" s="176"/>
      <c r="AK6" s="176"/>
      <c r="AL6" s="176"/>
      <c r="AM6" s="176"/>
      <c r="AN6" s="176"/>
      <c r="AO6" s="176"/>
      <c r="AP6" s="176"/>
      <c r="AQ6" s="176"/>
      <c r="AR6" s="176"/>
      <c r="AS6" s="176"/>
      <c r="AT6" s="177"/>
      <c r="AU6" s="3"/>
      <c r="AW6" s="1" t="s">
        <v>62</v>
      </c>
    </row>
    <row r="7" spans="1:60" ht="14.1" customHeight="1" thickBot="1" x14ac:dyDescent="0.45">
      <c r="A7" s="15"/>
      <c r="B7" s="15" t="s">
        <v>8</v>
      </c>
      <c r="C7" s="15"/>
      <c r="D7" s="15"/>
      <c r="E7" s="15"/>
      <c r="F7" s="15"/>
      <c r="G7" s="15"/>
      <c r="H7" s="15"/>
      <c r="I7" s="15"/>
      <c r="J7" s="15"/>
      <c r="K7" s="15"/>
      <c r="L7" s="15"/>
      <c r="M7" s="15"/>
      <c r="N7" s="15"/>
      <c r="O7" s="15"/>
      <c r="P7" s="15"/>
      <c r="Q7" s="15"/>
      <c r="R7" s="15"/>
      <c r="S7" s="15"/>
      <c r="T7" s="15"/>
      <c r="U7" s="15"/>
      <c r="V7" s="15"/>
      <c r="W7" s="15"/>
      <c r="X7" s="15"/>
      <c r="Y7" s="15"/>
      <c r="Z7" s="54"/>
      <c r="AA7" s="55"/>
      <c r="AB7" s="55"/>
      <c r="AC7" s="55"/>
      <c r="AD7" s="55"/>
      <c r="AE7" s="45"/>
      <c r="AF7" s="45"/>
      <c r="AG7" s="45"/>
      <c r="AH7" s="45"/>
      <c r="AI7" s="178"/>
      <c r="AJ7" s="178"/>
      <c r="AK7" s="178"/>
      <c r="AL7" s="178"/>
      <c r="AM7" s="178"/>
      <c r="AN7" s="178"/>
      <c r="AO7" s="178"/>
      <c r="AP7" s="178"/>
      <c r="AQ7" s="178"/>
      <c r="AR7" s="178"/>
      <c r="AS7" s="178"/>
      <c r="AT7" s="179"/>
      <c r="AU7" s="3"/>
      <c r="AW7" s="1" t="s">
        <v>23</v>
      </c>
    </row>
    <row r="8" spans="1:60" ht="14.1" customHeight="1" x14ac:dyDescent="0.4">
      <c r="A8" s="15"/>
      <c r="B8" s="15"/>
      <c r="C8" s="15"/>
      <c r="D8" s="15"/>
      <c r="E8" s="15"/>
      <c r="F8" s="15"/>
      <c r="G8" s="15"/>
      <c r="H8" s="15"/>
      <c r="I8" s="15"/>
      <c r="J8" s="15"/>
      <c r="K8" s="15"/>
      <c r="L8" s="15"/>
      <c r="M8" s="15"/>
      <c r="N8" s="15"/>
      <c r="O8" s="15"/>
      <c r="P8" s="15"/>
      <c r="Q8" s="15"/>
      <c r="R8" s="15"/>
      <c r="S8" s="15"/>
      <c r="T8" s="15"/>
      <c r="U8" s="15"/>
      <c r="V8" s="15"/>
      <c r="W8" s="15"/>
      <c r="X8" s="15"/>
      <c r="Y8" s="15"/>
      <c r="Z8" s="78" t="s">
        <v>15</v>
      </c>
      <c r="AA8" s="78"/>
      <c r="AB8" s="78"/>
      <c r="AC8" s="78"/>
      <c r="AD8" s="78"/>
      <c r="AE8" s="77" t="s">
        <v>2</v>
      </c>
      <c r="AF8" s="77"/>
      <c r="AG8" s="77"/>
      <c r="AH8" s="77"/>
      <c r="AI8" s="163"/>
      <c r="AJ8" s="163"/>
      <c r="AK8" s="163"/>
      <c r="AL8" s="163"/>
      <c r="AM8" s="163"/>
      <c r="AN8" s="163"/>
      <c r="AO8" s="163"/>
      <c r="AP8" s="163"/>
      <c r="AQ8" s="163"/>
      <c r="AR8" s="163"/>
      <c r="AS8" s="163"/>
      <c r="AT8" s="163"/>
      <c r="AU8" s="3"/>
      <c r="AW8" s="9" t="s">
        <v>58</v>
      </c>
    </row>
    <row r="9" spans="1:60" ht="14.1" customHeight="1" x14ac:dyDescent="0.4">
      <c r="A9" s="15"/>
      <c r="B9" s="15"/>
      <c r="C9" s="15"/>
      <c r="D9" s="15"/>
      <c r="E9" s="15"/>
      <c r="F9" s="15"/>
      <c r="G9" s="15"/>
      <c r="H9" s="15"/>
      <c r="I9" s="15"/>
      <c r="J9" s="15"/>
      <c r="K9" s="15"/>
      <c r="L9" s="15"/>
      <c r="M9" s="15"/>
      <c r="N9" s="15"/>
      <c r="O9" s="15"/>
      <c r="P9" s="15"/>
      <c r="Q9" s="15"/>
      <c r="R9" s="15"/>
      <c r="S9" s="15"/>
      <c r="T9" s="15"/>
      <c r="U9" s="15"/>
      <c r="V9" s="15"/>
      <c r="W9" s="15"/>
      <c r="X9" s="15"/>
      <c r="Y9" s="15"/>
      <c r="Z9" s="53"/>
      <c r="AA9" s="53"/>
      <c r="AB9" s="53"/>
      <c r="AC9" s="53"/>
      <c r="AD9" s="53"/>
      <c r="AE9" s="44" t="s">
        <v>3</v>
      </c>
      <c r="AF9" s="44"/>
      <c r="AG9" s="44"/>
      <c r="AH9" s="44"/>
      <c r="AI9" s="164"/>
      <c r="AJ9" s="164"/>
      <c r="AK9" s="164"/>
      <c r="AL9" s="164"/>
      <c r="AM9" s="164"/>
      <c r="AN9" s="164"/>
      <c r="AO9" s="164"/>
      <c r="AP9" s="164"/>
      <c r="AQ9" s="164"/>
      <c r="AR9" s="164"/>
      <c r="AS9" s="165"/>
      <c r="AT9" s="17" t="s">
        <v>4</v>
      </c>
      <c r="AW9" s="1" t="s">
        <v>20</v>
      </c>
      <c r="BH9" s="1"/>
    </row>
    <row r="10" spans="1:60" x14ac:dyDescent="0.4">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BH10" s="1"/>
    </row>
    <row r="11" spans="1:60" x14ac:dyDescent="0.4">
      <c r="A11" s="128" t="s">
        <v>9</v>
      </c>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BH11" s="1"/>
    </row>
    <row r="12" spans="1:60" ht="12.75" thickBot="1" x14ac:dyDescent="0.4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BH12" s="1"/>
    </row>
    <row r="13" spans="1:60" x14ac:dyDescent="0.4">
      <c r="A13" s="18" t="s">
        <v>10</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20"/>
      <c r="AU13" s="2"/>
    </row>
    <row r="14" spans="1:60" x14ac:dyDescent="0.4">
      <c r="A14" s="21" t="s">
        <v>11</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3"/>
      <c r="AU14" s="2"/>
    </row>
    <row r="15" spans="1:60" ht="12.75" thickBot="1" x14ac:dyDescent="0.45">
      <c r="A15" s="24" t="s">
        <v>40</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6"/>
      <c r="AU15" s="2"/>
    </row>
    <row r="16" spans="1:60" x14ac:dyDescent="0.4">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BH16" s="7" t="s">
        <v>37</v>
      </c>
    </row>
    <row r="17" spans="1:60" ht="12" customHeight="1" x14ac:dyDescent="0.4">
      <c r="A17" s="119" t="s">
        <v>12</v>
      </c>
      <c r="B17" s="120"/>
      <c r="C17" s="120"/>
      <c r="D17" s="120"/>
      <c r="E17" s="120"/>
      <c r="F17" s="120"/>
      <c r="G17" s="121"/>
      <c r="H17" s="166">
        <v>30000</v>
      </c>
      <c r="I17" s="167"/>
      <c r="J17" s="167"/>
      <c r="K17" s="167"/>
      <c r="L17" s="167"/>
      <c r="M17" s="167"/>
      <c r="N17" s="167"/>
      <c r="O17" s="167"/>
      <c r="P17" s="129" t="s">
        <v>21</v>
      </c>
      <c r="Q17" s="129"/>
      <c r="R17" s="130"/>
      <c r="S17" s="119" t="s">
        <v>14</v>
      </c>
      <c r="T17" s="120"/>
      <c r="U17" s="120"/>
      <c r="V17" s="120"/>
      <c r="W17" s="120"/>
      <c r="X17" s="120"/>
      <c r="Y17" s="120"/>
      <c r="Z17" s="170" t="s">
        <v>58</v>
      </c>
      <c r="AA17" s="129"/>
      <c r="AB17" s="129"/>
      <c r="AC17" s="129"/>
      <c r="AD17" s="129"/>
      <c r="AE17" s="129"/>
      <c r="AF17" s="129"/>
      <c r="AG17" s="129"/>
      <c r="AH17" s="129"/>
      <c r="AI17" s="110"/>
      <c r="AJ17" s="111"/>
      <c r="AK17" s="111"/>
      <c r="AL17" s="111"/>
      <c r="AM17" s="111"/>
      <c r="AN17" s="111"/>
      <c r="AO17" s="111"/>
      <c r="AP17" s="111"/>
      <c r="AQ17" s="111"/>
      <c r="AR17" s="111"/>
      <c r="AS17" s="111"/>
      <c r="AT17" s="112"/>
      <c r="AU17" s="3"/>
      <c r="AW17" s="9"/>
      <c r="BH17" s="12" t="s">
        <v>41</v>
      </c>
    </row>
    <row r="18" spans="1:60" ht="12" customHeight="1" x14ac:dyDescent="0.4">
      <c r="A18" s="125"/>
      <c r="B18" s="126"/>
      <c r="C18" s="126"/>
      <c r="D18" s="126"/>
      <c r="E18" s="126"/>
      <c r="F18" s="126"/>
      <c r="G18" s="127"/>
      <c r="H18" s="168"/>
      <c r="I18" s="169"/>
      <c r="J18" s="169"/>
      <c r="K18" s="169"/>
      <c r="L18" s="169"/>
      <c r="M18" s="169"/>
      <c r="N18" s="169"/>
      <c r="O18" s="169"/>
      <c r="P18" s="131"/>
      <c r="Q18" s="131"/>
      <c r="R18" s="132"/>
      <c r="S18" s="122"/>
      <c r="T18" s="123"/>
      <c r="U18" s="123"/>
      <c r="V18" s="123"/>
      <c r="W18" s="123"/>
      <c r="X18" s="123"/>
      <c r="Y18" s="123"/>
      <c r="Z18" s="171"/>
      <c r="AA18" s="172"/>
      <c r="AB18" s="172"/>
      <c r="AC18" s="172"/>
      <c r="AD18" s="172"/>
      <c r="AE18" s="172"/>
      <c r="AF18" s="172"/>
      <c r="AG18" s="172"/>
      <c r="AH18" s="172"/>
      <c r="AI18" s="113"/>
      <c r="AJ18" s="114"/>
      <c r="AK18" s="114"/>
      <c r="AL18" s="114"/>
      <c r="AM18" s="114"/>
      <c r="AN18" s="114"/>
      <c r="AO18" s="114"/>
      <c r="AP18" s="114"/>
      <c r="AQ18" s="114"/>
      <c r="AR18" s="114"/>
      <c r="AS18" s="114"/>
      <c r="AT18" s="115"/>
      <c r="AU18" s="3"/>
      <c r="BH18" s="12" t="s">
        <v>48</v>
      </c>
    </row>
    <row r="19" spans="1:60" x14ac:dyDescent="0.4">
      <c r="A19" s="119" t="s">
        <v>13</v>
      </c>
      <c r="B19" s="120"/>
      <c r="C19" s="120"/>
      <c r="D19" s="120"/>
      <c r="E19" s="120"/>
      <c r="F19" s="120"/>
      <c r="G19" s="121"/>
      <c r="H19" s="157">
        <v>43146</v>
      </c>
      <c r="I19" s="158"/>
      <c r="J19" s="158"/>
      <c r="K19" s="158"/>
      <c r="L19" s="158"/>
      <c r="M19" s="158"/>
      <c r="N19" s="158"/>
      <c r="O19" s="158"/>
      <c r="P19" s="158"/>
      <c r="Q19" s="158"/>
      <c r="R19" s="159"/>
      <c r="S19" s="122"/>
      <c r="T19" s="123"/>
      <c r="U19" s="123"/>
      <c r="V19" s="123"/>
      <c r="W19" s="123"/>
      <c r="X19" s="123"/>
      <c r="Y19" s="123"/>
      <c r="Z19" s="171"/>
      <c r="AA19" s="172"/>
      <c r="AB19" s="172"/>
      <c r="AC19" s="172"/>
      <c r="AD19" s="172"/>
      <c r="AE19" s="172"/>
      <c r="AF19" s="172"/>
      <c r="AG19" s="172"/>
      <c r="AH19" s="172"/>
      <c r="AI19" s="113"/>
      <c r="AJ19" s="114"/>
      <c r="AK19" s="114"/>
      <c r="AL19" s="114"/>
      <c r="AM19" s="114"/>
      <c r="AN19" s="114"/>
      <c r="AO19" s="114"/>
      <c r="AP19" s="114"/>
      <c r="AQ19" s="114"/>
      <c r="AR19" s="114"/>
      <c r="AS19" s="114"/>
      <c r="AT19" s="115"/>
      <c r="AU19" s="4"/>
    </row>
    <row r="20" spans="1:60" x14ac:dyDescent="0.4">
      <c r="A20" s="125"/>
      <c r="B20" s="126"/>
      <c r="C20" s="126"/>
      <c r="D20" s="126"/>
      <c r="E20" s="126"/>
      <c r="F20" s="126"/>
      <c r="G20" s="127"/>
      <c r="H20" s="160"/>
      <c r="I20" s="161"/>
      <c r="J20" s="161"/>
      <c r="K20" s="161"/>
      <c r="L20" s="161"/>
      <c r="M20" s="161"/>
      <c r="N20" s="161"/>
      <c r="O20" s="161"/>
      <c r="P20" s="161"/>
      <c r="Q20" s="161"/>
      <c r="R20" s="162"/>
      <c r="S20" s="125"/>
      <c r="T20" s="126"/>
      <c r="U20" s="126"/>
      <c r="V20" s="126"/>
      <c r="W20" s="126"/>
      <c r="X20" s="126"/>
      <c r="Y20" s="126"/>
      <c r="Z20" s="173"/>
      <c r="AA20" s="131"/>
      <c r="AB20" s="131"/>
      <c r="AC20" s="131"/>
      <c r="AD20" s="131"/>
      <c r="AE20" s="131"/>
      <c r="AF20" s="131"/>
      <c r="AG20" s="131"/>
      <c r="AH20" s="131"/>
      <c r="AI20" s="116"/>
      <c r="AJ20" s="117"/>
      <c r="AK20" s="117"/>
      <c r="AL20" s="117"/>
      <c r="AM20" s="117"/>
      <c r="AN20" s="117"/>
      <c r="AO20" s="117"/>
      <c r="AP20" s="117"/>
      <c r="AQ20" s="117"/>
      <c r="AR20" s="117"/>
      <c r="AS20" s="117"/>
      <c r="AT20" s="118"/>
      <c r="AU20" s="4"/>
      <c r="BH20" s="8" t="s">
        <v>69</v>
      </c>
    </row>
    <row r="21" spans="1:60" x14ac:dyDescent="0.4">
      <c r="A21" s="15" t="s">
        <v>47</v>
      </c>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60" x14ac:dyDescent="0.4">
      <c r="A22" s="79" t="str">
        <f>IF(AND(NOT($AV$25&lt;5),$AJ$1-$H$19&gt;14),AW22,"")</f>
        <v/>
      </c>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1"/>
      <c r="AW22" s="1" t="s">
        <v>60</v>
      </c>
      <c r="BH22" s="7" t="s">
        <v>39</v>
      </c>
    </row>
    <row r="23" spans="1:60" x14ac:dyDescent="0.4">
      <c r="A23" s="82"/>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4"/>
      <c r="BH23" s="7" t="s">
        <v>68</v>
      </c>
    </row>
    <row r="24" spans="1:60" x14ac:dyDescent="0.4">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BH24" s="12" t="s">
        <v>42</v>
      </c>
    </row>
    <row r="25" spans="1:60" x14ac:dyDescent="0.4">
      <c r="A25" s="142" t="s">
        <v>16</v>
      </c>
      <c r="B25" s="142"/>
      <c r="C25" s="142"/>
      <c r="D25" s="142"/>
      <c r="E25" s="142"/>
      <c r="F25" s="142"/>
      <c r="G25" s="142"/>
      <c r="H25" s="44" t="s">
        <v>18</v>
      </c>
      <c r="I25" s="44"/>
      <c r="J25" s="44"/>
      <c r="K25" s="44"/>
      <c r="L25" s="44"/>
      <c r="M25" s="44"/>
      <c r="N25" s="44"/>
      <c r="O25" s="39" t="str">
        <f>IF(AV4=5,IF(AV25=5,AW34,""),"")</f>
        <v/>
      </c>
      <c r="P25" s="40"/>
      <c r="Q25" s="40"/>
      <c r="R25" s="40"/>
      <c r="S25" s="40"/>
      <c r="T25" s="40"/>
      <c r="U25" s="40"/>
      <c r="V25" s="40"/>
      <c r="W25" s="40"/>
      <c r="X25" s="40"/>
      <c r="Y25" s="40"/>
      <c r="Z25" s="40"/>
      <c r="AA25" s="40"/>
      <c r="AB25" s="40"/>
      <c r="AC25" s="40"/>
      <c r="AD25" s="40"/>
      <c r="AE25" s="40"/>
      <c r="AF25" s="40"/>
      <c r="AG25" s="15"/>
      <c r="AH25" s="15"/>
      <c r="AI25" s="15"/>
      <c r="AJ25" s="15"/>
      <c r="AK25" s="15"/>
      <c r="AL25" s="15"/>
      <c r="AM25" s="15"/>
      <c r="AN25" s="15"/>
      <c r="AO25" s="15"/>
      <c r="AP25" s="15"/>
      <c r="AQ25" s="15"/>
      <c r="AR25" s="15"/>
      <c r="AS25" s="15"/>
      <c r="AT25" s="15"/>
      <c r="AV25" s="1">
        <f>MATCH(H25,AW25:AW30,0)</f>
        <v>3</v>
      </c>
      <c r="AW25" s="1" t="s">
        <v>31</v>
      </c>
      <c r="AZ25" s="1" t="s">
        <v>29</v>
      </c>
      <c r="BA25" s="1" t="s">
        <v>27</v>
      </c>
      <c r="BB25" s="1" t="s">
        <v>25</v>
      </c>
      <c r="BC25" s="13" t="s">
        <v>43</v>
      </c>
      <c r="BD25" s="1" t="s">
        <v>43</v>
      </c>
      <c r="BE25" s="1" t="s">
        <v>26</v>
      </c>
    </row>
    <row r="26" spans="1:60" ht="12" customHeight="1" x14ac:dyDescent="0.4">
      <c r="A26" s="142"/>
      <c r="B26" s="142"/>
      <c r="C26" s="142"/>
      <c r="D26" s="142"/>
      <c r="E26" s="142"/>
      <c r="F26" s="142"/>
      <c r="G26" s="142"/>
      <c r="H26" s="44"/>
      <c r="I26" s="44"/>
      <c r="J26" s="44"/>
      <c r="K26" s="44"/>
      <c r="L26" s="44"/>
      <c r="M26" s="44"/>
      <c r="N26" s="44"/>
      <c r="O26" s="41"/>
      <c r="P26" s="42"/>
      <c r="Q26" s="42"/>
      <c r="R26" s="42"/>
      <c r="S26" s="42"/>
      <c r="T26" s="42"/>
      <c r="U26" s="42"/>
      <c r="V26" s="42"/>
      <c r="W26" s="42"/>
      <c r="X26" s="42"/>
      <c r="Y26" s="42"/>
      <c r="Z26" s="42"/>
      <c r="AA26" s="42"/>
      <c r="AB26" s="42"/>
      <c r="AC26" s="42"/>
      <c r="AD26" s="42"/>
      <c r="AE26" s="42"/>
      <c r="AF26" s="42"/>
      <c r="AG26" s="15"/>
      <c r="AH26" s="15"/>
      <c r="AI26" s="15" t="s">
        <v>33</v>
      </c>
      <c r="AJ26" s="15"/>
      <c r="AK26" s="15"/>
      <c r="AL26" s="15"/>
      <c r="AM26" s="15"/>
      <c r="AN26" s="15"/>
      <c r="AO26" s="15"/>
      <c r="AP26" s="15"/>
      <c r="AQ26" s="15"/>
      <c r="AR26" s="15"/>
      <c r="AS26" s="15"/>
      <c r="AT26" s="15"/>
      <c r="AW26" s="1" t="s">
        <v>17</v>
      </c>
      <c r="AZ26" s="1" t="s">
        <v>29</v>
      </c>
      <c r="BA26" s="1" t="s">
        <v>28</v>
      </c>
      <c r="BB26" s="1" t="s">
        <v>72</v>
      </c>
      <c r="BC26" s="13" t="s">
        <v>72</v>
      </c>
      <c r="BD26" s="1" t="s">
        <v>72</v>
      </c>
      <c r="BE26" s="1" t="s">
        <v>72</v>
      </c>
      <c r="BH26" s="11" t="s">
        <v>55</v>
      </c>
    </row>
    <row r="27" spans="1:60" ht="12" customHeight="1" x14ac:dyDescent="0.4">
      <c r="A27" s="143" t="str">
        <f>CHOOSE($AV$25,AZ25,BA25,BB25,BC25,BD25,BE25)</f>
        <v>参加大会等名称</v>
      </c>
      <c r="B27" s="143"/>
      <c r="C27" s="143"/>
      <c r="D27" s="143"/>
      <c r="E27" s="143"/>
      <c r="F27" s="143"/>
      <c r="G27" s="143"/>
      <c r="H27" s="150" t="s">
        <v>81</v>
      </c>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
      <c r="AH27" s="15"/>
      <c r="AI27" s="133" t="str">
        <f>CHOOSE($AV$25,AZ45,BA45,BB45,BC45,BD45,BE45)</f>
        <v>学会の参加費に「懇親会費」「宿泊費」「食事代」が含まれている場合で、それぞれ個別の金額が明らかである場合には、その額を除いて請求してください。
学会のHP等（参加区分や料金の内訳が分かる書類）を添付し、旅費関係書類と併せて請求してください。
※旅費申請とは別に請求する場合は、出張届の写しを添付してください。
「会員/非会員の別」欄には当該大会の開催団体である学会等の会員であるか否かを選択してください。（税区分の判断に利用）</v>
      </c>
      <c r="AJ27" s="134"/>
      <c r="AK27" s="134"/>
      <c r="AL27" s="134"/>
      <c r="AM27" s="134"/>
      <c r="AN27" s="134"/>
      <c r="AO27" s="134"/>
      <c r="AP27" s="134"/>
      <c r="AQ27" s="134"/>
      <c r="AR27" s="134"/>
      <c r="AS27" s="134"/>
      <c r="AT27" s="135"/>
      <c r="AW27" s="1" t="s">
        <v>18</v>
      </c>
      <c r="AZ27" s="1" t="s">
        <v>29</v>
      </c>
      <c r="BA27" s="1" t="s">
        <v>72</v>
      </c>
      <c r="BB27" s="1" t="s">
        <v>29</v>
      </c>
      <c r="BC27" s="13" t="s">
        <v>29</v>
      </c>
      <c r="BD27" s="1" t="s">
        <v>29</v>
      </c>
      <c r="BE27" s="1" t="s">
        <v>29</v>
      </c>
      <c r="BH27" s="11" t="s">
        <v>56</v>
      </c>
    </row>
    <row r="28" spans="1:60" x14ac:dyDescent="0.4">
      <c r="A28" s="143"/>
      <c r="B28" s="143"/>
      <c r="C28" s="143"/>
      <c r="D28" s="143"/>
      <c r="E28" s="143"/>
      <c r="F28" s="143"/>
      <c r="G28" s="143"/>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
      <c r="AH28" s="15"/>
      <c r="AI28" s="136"/>
      <c r="AJ28" s="137"/>
      <c r="AK28" s="137"/>
      <c r="AL28" s="137"/>
      <c r="AM28" s="137"/>
      <c r="AN28" s="137"/>
      <c r="AO28" s="137"/>
      <c r="AP28" s="137"/>
      <c r="AQ28" s="137"/>
      <c r="AR28" s="137"/>
      <c r="AS28" s="137"/>
      <c r="AT28" s="138"/>
      <c r="AW28" s="13" t="s">
        <v>74</v>
      </c>
      <c r="AZ28" s="1" t="s">
        <v>29</v>
      </c>
      <c r="BA28" s="1" t="s">
        <v>29</v>
      </c>
      <c r="BB28" s="1" t="s">
        <v>75</v>
      </c>
      <c r="BC28" s="13" t="s">
        <v>29</v>
      </c>
      <c r="BD28" s="1" t="s">
        <v>29</v>
      </c>
      <c r="BE28" s="1" t="s">
        <v>29</v>
      </c>
      <c r="BH28" s="11" t="s">
        <v>57</v>
      </c>
    </row>
    <row r="29" spans="1:60" x14ac:dyDescent="0.4">
      <c r="A29" s="85" t="str">
        <f>CHOOSE($AV$25,AZ26,BA26,BB26,BC26,BD26,BE26)</f>
        <v>（備考）</v>
      </c>
      <c r="B29" s="86"/>
      <c r="C29" s="86"/>
      <c r="D29" s="86"/>
      <c r="E29" s="86"/>
      <c r="F29" s="86"/>
      <c r="G29" s="87"/>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
      <c r="AH29" s="15"/>
      <c r="AI29" s="136"/>
      <c r="AJ29" s="137"/>
      <c r="AK29" s="137"/>
      <c r="AL29" s="137"/>
      <c r="AM29" s="137"/>
      <c r="AN29" s="137"/>
      <c r="AO29" s="137"/>
      <c r="AP29" s="137"/>
      <c r="AQ29" s="137"/>
      <c r="AR29" s="137"/>
      <c r="AS29" s="137"/>
      <c r="AT29" s="138"/>
      <c r="AW29" s="1" t="s">
        <v>19</v>
      </c>
    </row>
    <row r="30" spans="1:60" ht="12" customHeight="1" x14ac:dyDescent="0.4">
      <c r="A30" s="88"/>
      <c r="B30" s="89"/>
      <c r="C30" s="89"/>
      <c r="D30" s="89"/>
      <c r="E30" s="89"/>
      <c r="F30" s="89"/>
      <c r="G30" s="9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
      <c r="AH30" s="15"/>
      <c r="AI30" s="136"/>
      <c r="AJ30" s="137"/>
      <c r="AK30" s="137"/>
      <c r="AL30" s="137"/>
      <c r="AM30" s="137"/>
      <c r="AN30" s="137"/>
      <c r="AO30" s="137"/>
      <c r="AP30" s="137"/>
      <c r="AQ30" s="137"/>
      <c r="AR30" s="137"/>
      <c r="AS30" s="137"/>
      <c r="AT30" s="138"/>
      <c r="AW30" s="1" t="s">
        <v>20</v>
      </c>
      <c r="BH30" s="8" t="s">
        <v>44</v>
      </c>
    </row>
    <row r="31" spans="1:60" ht="12" customHeight="1" x14ac:dyDescent="0.4">
      <c r="A31" s="85" t="str">
        <f>CHOOSE($AV$25,AZ27,BA27,BB27,BC27,BD27,BE27)</f>
        <v>-</v>
      </c>
      <c r="B31" s="86"/>
      <c r="C31" s="86"/>
      <c r="D31" s="86"/>
      <c r="E31" s="86"/>
      <c r="F31" s="86"/>
      <c r="G31" s="87"/>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
      <c r="AH31" s="15"/>
      <c r="AI31" s="136"/>
      <c r="AJ31" s="137"/>
      <c r="AK31" s="137"/>
      <c r="AL31" s="137"/>
      <c r="AM31" s="137"/>
      <c r="AN31" s="137"/>
      <c r="AO31" s="137"/>
      <c r="AP31" s="137"/>
      <c r="AQ31" s="137"/>
      <c r="AR31" s="137"/>
      <c r="AS31" s="137"/>
      <c r="AT31" s="138"/>
      <c r="BH31" s="8" t="s">
        <v>49</v>
      </c>
    </row>
    <row r="32" spans="1:60" x14ac:dyDescent="0.4">
      <c r="A32" s="88"/>
      <c r="B32" s="89"/>
      <c r="C32" s="89"/>
      <c r="D32" s="89"/>
      <c r="E32" s="89"/>
      <c r="F32" s="89"/>
      <c r="G32" s="9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
      <c r="AH32" s="15"/>
      <c r="AI32" s="136"/>
      <c r="AJ32" s="137"/>
      <c r="AK32" s="137"/>
      <c r="AL32" s="137"/>
      <c r="AM32" s="137"/>
      <c r="AN32" s="137"/>
      <c r="AO32" s="137"/>
      <c r="AP32" s="137"/>
      <c r="AQ32" s="137"/>
      <c r="AR32" s="137"/>
      <c r="AS32" s="137"/>
      <c r="AT32" s="138"/>
    </row>
    <row r="33" spans="1:60" x14ac:dyDescent="0.4">
      <c r="A33" s="85" t="str">
        <f>CHOOSE($AV$25,AZ28,BA28,BB28,BC28,BD28,BE28)</f>
        <v>会員/非会員の別</v>
      </c>
      <c r="B33" s="86"/>
      <c r="C33" s="86"/>
      <c r="D33" s="86"/>
      <c r="E33" s="86"/>
      <c r="F33" s="86"/>
      <c r="G33" s="87"/>
      <c r="H33" s="151"/>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3"/>
      <c r="AG33" s="15"/>
      <c r="AH33" s="15"/>
      <c r="AI33" s="136"/>
      <c r="AJ33" s="137"/>
      <c r="AK33" s="137"/>
      <c r="AL33" s="137"/>
      <c r="AM33" s="137"/>
      <c r="AN33" s="137"/>
      <c r="AO33" s="137"/>
      <c r="AP33" s="137"/>
      <c r="AQ33" s="137"/>
      <c r="AR33" s="137"/>
      <c r="AS33" s="137"/>
      <c r="AT33" s="138"/>
      <c r="BH33" s="8" t="s">
        <v>45</v>
      </c>
    </row>
    <row r="34" spans="1:60" x14ac:dyDescent="0.4">
      <c r="A34" s="88"/>
      <c r="B34" s="89"/>
      <c r="C34" s="89"/>
      <c r="D34" s="89"/>
      <c r="E34" s="89"/>
      <c r="F34" s="89"/>
      <c r="G34" s="90"/>
      <c r="H34" s="154"/>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6"/>
      <c r="AG34" s="15"/>
      <c r="AH34" s="15"/>
      <c r="AI34" s="136"/>
      <c r="AJ34" s="137"/>
      <c r="AK34" s="137"/>
      <c r="AL34" s="137"/>
      <c r="AM34" s="137"/>
      <c r="AN34" s="137"/>
      <c r="AO34" s="137"/>
      <c r="AP34" s="137"/>
      <c r="AQ34" s="137"/>
      <c r="AR34" s="137"/>
      <c r="AS34" s="137"/>
      <c r="AT34" s="138"/>
      <c r="AW34" s="1" t="s">
        <v>71</v>
      </c>
    </row>
    <row r="35" spans="1:60" x14ac:dyDescent="0.4">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36"/>
      <c r="AJ35" s="137"/>
      <c r="AK35" s="137"/>
      <c r="AL35" s="137"/>
      <c r="AM35" s="137"/>
      <c r="AN35" s="137"/>
      <c r="AO35" s="137"/>
      <c r="AP35" s="137"/>
      <c r="AQ35" s="137"/>
      <c r="AR35" s="137"/>
      <c r="AS35" s="137"/>
      <c r="AT35" s="138"/>
    </row>
    <row r="36" spans="1:60" x14ac:dyDescent="0.4">
      <c r="A36" s="119" t="s">
        <v>35</v>
      </c>
      <c r="B36" s="120"/>
      <c r="C36" s="120"/>
      <c r="D36" s="120"/>
      <c r="E36" s="120"/>
      <c r="F36" s="120"/>
      <c r="G36" s="121"/>
      <c r="H36" s="15"/>
      <c r="I36" s="69" t="str">
        <f>IF(AV25&gt;4,AW36,"")</f>
        <v/>
      </c>
      <c r="J36" s="69"/>
      <c r="K36" s="69"/>
      <c r="L36" s="69"/>
      <c r="M36" s="69"/>
      <c r="N36" s="69"/>
      <c r="O36" s="69"/>
      <c r="P36" s="69"/>
      <c r="Q36" s="69"/>
      <c r="R36" s="69"/>
      <c r="S36" s="69"/>
      <c r="T36" s="69"/>
      <c r="U36" s="69"/>
      <c r="V36" s="69"/>
      <c r="W36" s="69"/>
      <c r="X36" s="69"/>
      <c r="Y36" s="69"/>
      <c r="Z36" s="69"/>
      <c r="AA36" s="69"/>
      <c r="AB36" s="69"/>
      <c r="AC36" s="69"/>
      <c r="AD36" s="69"/>
      <c r="AE36" s="69"/>
      <c r="AF36" s="69"/>
      <c r="AG36" s="15"/>
      <c r="AH36" s="15"/>
      <c r="AI36" s="136"/>
      <c r="AJ36" s="137"/>
      <c r="AK36" s="137"/>
      <c r="AL36" s="137"/>
      <c r="AM36" s="137"/>
      <c r="AN36" s="137"/>
      <c r="AO36" s="137"/>
      <c r="AP36" s="137"/>
      <c r="AQ36" s="137"/>
      <c r="AR36" s="137"/>
      <c r="AS36" s="137"/>
      <c r="AT36" s="138"/>
      <c r="AW36" s="1" t="s">
        <v>70</v>
      </c>
    </row>
    <row r="37" spans="1:60" x14ac:dyDescent="0.4">
      <c r="A37" s="122"/>
      <c r="B37" s="123"/>
      <c r="C37" s="123"/>
      <c r="D37" s="123"/>
      <c r="E37" s="123"/>
      <c r="F37" s="123"/>
      <c r="G37" s="124"/>
      <c r="H37" s="15"/>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15"/>
      <c r="AH37" s="15"/>
      <c r="AI37" s="136"/>
      <c r="AJ37" s="137"/>
      <c r="AK37" s="137"/>
      <c r="AL37" s="137"/>
      <c r="AM37" s="137"/>
      <c r="AN37" s="137"/>
      <c r="AO37" s="137"/>
      <c r="AP37" s="137"/>
      <c r="AQ37" s="137"/>
      <c r="AR37" s="137"/>
      <c r="AS37" s="137"/>
      <c r="AT37" s="138"/>
      <c r="BH37" s="7" t="s">
        <v>38</v>
      </c>
    </row>
    <row r="38" spans="1:60" x14ac:dyDescent="0.4">
      <c r="A38" s="133"/>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5"/>
      <c r="AG38" s="15"/>
      <c r="AH38" s="15"/>
      <c r="AI38" s="136"/>
      <c r="AJ38" s="137"/>
      <c r="AK38" s="137"/>
      <c r="AL38" s="137"/>
      <c r="AM38" s="137"/>
      <c r="AN38" s="137"/>
      <c r="AO38" s="137"/>
      <c r="AP38" s="137"/>
      <c r="AQ38" s="137"/>
      <c r="AR38" s="137"/>
      <c r="AS38" s="137"/>
      <c r="AT38" s="138"/>
      <c r="BH38" s="8" t="s">
        <v>50</v>
      </c>
    </row>
    <row r="39" spans="1:60" x14ac:dyDescent="0.4">
      <c r="A39" s="136"/>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8"/>
      <c r="AG39" s="15"/>
      <c r="AH39" s="15"/>
      <c r="AI39" s="136"/>
      <c r="AJ39" s="137"/>
      <c r="AK39" s="137"/>
      <c r="AL39" s="137"/>
      <c r="AM39" s="137"/>
      <c r="AN39" s="137"/>
      <c r="AO39" s="137"/>
      <c r="AP39" s="137"/>
      <c r="AQ39" s="137"/>
      <c r="AR39" s="137"/>
      <c r="AS39" s="137"/>
      <c r="AT39" s="138"/>
    </row>
    <row r="40" spans="1:60" x14ac:dyDescent="0.4">
      <c r="A40" s="136"/>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8"/>
      <c r="AG40" s="15"/>
      <c r="AH40" s="15"/>
      <c r="AI40" s="136"/>
      <c r="AJ40" s="137"/>
      <c r="AK40" s="137"/>
      <c r="AL40" s="137"/>
      <c r="AM40" s="137"/>
      <c r="AN40" s="137"/>
      <c r="AO40" s="137"/>
      <c r="AP40" s="137"/>
      <c r="AQ40" s="137"/>
      <c r="AR40" s="137"/>
      <c r="AS40" s="137"/>
      <c r="AT40" s="138"/>
    </row>
    <row r="41" spans="1:60" x14ac:dyDescent="0.4">
      <c r="A41" s="139"/>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1"/>
      <c r="AG41" s="15"/>
      <c r="AH41" s="15"/>
      <c r="AI41" s="139"/>
      <c r="AJ41" s="140"/>
      <c r="AK41" s="140"/>
      <c r="AL41" s="140"/>
      <c r="AM41" s="140"/>
      <c r="AN41" s="140"/>
      <c r="AO41" s="140"/>
      <c r="AP41" s="140"/>
      <c r="AQ41" s="140"/>
      <c r="AR41" s="140"/>
      <c r="AS41" s="140"/>
      <c r="AT41" s="141"/>
    </row>
    <row r="42" spans="1:60" x14ac:dyDescent="0.4">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BH42" s="8" t="s">
        <v>53</v>
      </c>
    </row>
    <row r="43" spans="1:60" x14ac:dyDescent="0.4">
      <c r="A43" s="15" t="s">
        <v>73</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BH43" s="7" t="s">
        <v>52</v>
      </c>
    </row>
    <row r="44" spans="1:60" hidden="1" x14ac:dyDescent="0.4">
      <c r="BH44" s="8" t="s">
        <v>51</v>
      </c>
    </row>
    <row r="45" spans="1:60" s="5" customFormat="1" ht="261" hidden="1" customHeight="1" x14ac:dyDescent="0.4">
      <c r="AZ45" s="5" t="s">
        <v>34</v>
      </c>
      <c r="BA45" s="6" t="s">
        <v>61</v>
      </c>
      <c r="BB45" s="6" t="s">
        <v>77</v>
      </c>
      <c r="BC45" s="14" t="s">
        <v>76</v>
      </c>
      <c r="BD45" s="6" t="s">
        <v>59</v>
      </c>
      <c r="BE45" s="6" t="s">
        <v>54</v>
      </c>
      <c r="BH45" s="10" t="s">
        <v>46</v>
      </c>
    </row>
  </sheetData>
  <sheetProtection algorithmName="SHA-512" hashValue="Jlital9D6KXfxgKucYH2NfaPYBE5BPG/ZykfHKgOVSp7WtoMzPk3uMCICD8yvWAXU/b68eJzEBM91PD7JnqEwg==" saltValue="a9usUyZ4tb1urQ4D7v9ueQ==" spinCount="100000" sheet="1" selectLockedCells="1"/>
  <mergeCells count="40">
    <mergeCell ref="AG1:AI1"/>
    <mergeCell ref="AJ1:AT1"/>
    <mergeCell ref="A2:AT2"/>
    <mergeCell ref="Z4:AD7"/>
    <mergeCell ref="AE4:AH4"/>
    <mergeCell ref="AI4:AT4"/>
    <mergeCell ref="AE5:AH5"/>
    <mergeCell ref="AI5:AS5"/>
    <mergeCell ref="AE6:AH7"/>
    <mergeCell ref="AI6:AT7"/>
    <mergeCell ref="AI17:AT20"/>
    <mergeCell ref="A19:G20"/>
    <mergeCell ref="H19:R20"/>
    <mergeCell ref="Z8:AD9"/>
    <mergeCell ref="AE8:AH8"/>
    <mergeCell ref="AI8:AT8"/>
    <mergeCell ref="AE9:AH9"/>
    <mergeCell ref="AI9:AS9"/>
    <mergeCell ref="A11:AT11"/>
    <mergeCell ref="A17:G18"/>
    <mergeCell ref="H17:O18"/>
    <mergeCell ref="P17:R18"/>
    <mergeCell ref="S17:Y20"/>
    <mergeCell ref="Z17:AH20"/>
    <mergeCell ref="A38:AF41"/>
    <mergeCell ref="A22:AT23"/>
    <mergeCell ref="A25:G26"/>
    <mergeCell ref="H25:N26"/>
    <mergeCell ref="O25:AF26"/>
    <mergeCell ref="A27:G28"/>
    <mergeCell ref="H27:AF28"/>
    <mergeCell ref="AI27:AT41"/>
    <mergeCell ref="A29:G30"/>
    <mergeCell ref="H29:AF30"/>
    <mergeCell ref="A31:G32"/>
    <mergeCell ref="H31:AF32"/>
    <mergeCell ref="A33:G34"/>
    <mergeCell ref="H33:AF34"/>
    <mergeCell ref="A36:G37"/>
    <mergeCell ref="I36:AF37"/>
  </mergeCells>
  <phoneticPr fontId="2"/>
  <conditionalFormatting sqref="AI17:AT20">
    <cfRule type="expression" dxfId="3" priority="4">
      <formula>$AV$4&lt;6</formula>
    </cfRule>
  </conditionalFormatting>
  <conditionalFormatting sqref="AI27">
    <cfRule type="expression" dxfId="2" priority="3">
      <formula>$AV$25=1</formula>
    </cfRule>
  </conditionalFormatting>
  <conditionalFormatting sqref="A38:AF41">
    <cfRule type="expression" dxfId="1" priority="2">
      <formula>$I$36=""</formula>
    </cfRule>
  </conditionalFormatting>
  <conditionalFormatting sqref="A33:AF34">
    <cfRule type="expression" dxfId="0" priority="1">
      <formula>$AV$25&lt;&gt;3</formula>
    </cfRule>
  </conditionalFormatting>
  <dataValidations count="7">
    <dataValidation type="list" allowBlank="1" showInputMessage="1" showErrorMessage="1" promptTitle="支払内容" prompt="リストから選択してください。_x000a__x000a__x000a_" sqref="H25:N26" xr:uid="{00000000-0002-0000-0200-000000000000}">
      <formula1>$AW$25:$AW$30</formula1>
    </dataValidation>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Z17:AH20" xr:uid="{00000000-0002-0000-0200-000001000000}">
      <formula1>$AW$4:$AW$9</formula1>
    </dataValidation>
    <dataValidation allowBlank="1" showInputMessage="1" showErrorMessage="1" promptTitle="立替者(請求者)" prompt="FAIR経費精算申請書の「支払先」に表示される情報と異なる場合は、振込依頼書を提出してください。" sqref="AI4:AT4 AI5:AS5 AI6:AT7" xr:uid="{00000000-0002-0000-0200-000002000000}"/>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19:R20" xr:uid="{00000000-0002-0000-0200-000003000000}">
      <formula1>AJ1</formula1>
    </dataValidation>
    <dataValidation allowBlank="1" showInputMessage="1" showErrorMessage="1" promptTitle="予算管理者等(確認者)" prompt="立替者(請求者)が予算執行権限を持たない場合は、入力してください。" sqref="AI8:AT9" xr:uid="{00000000-0002-0000-0200-000004000000}"/>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7:O18" xr:uid="{00000000-0002-0000-0200-000005000000}"/>
    <dataValidation type="list" allowBlank="1" showInputMessage="1" promptTitle="通貨" prompt="外貨の場合は手入力してください。" sqref="P17:R18" xr:uid="{00000000-0002-0000-0200-000006000000}">
      <formula1>"円,※外貨(通貨手入力)"</formula1>
    </dataValidation>
  </dataValidations>
  <printOptions horizontalCentered="1" verticalCentered="1"/>
  <pageMargins left="0.39370078740157483" right="0.51574803149606308" top="0.59055118110236227" bottom="0.3937007874015748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13</xdr:col>
                    <xdr:colOff>9525</xdr:colOff>
                    <xdr:row>32</xdr:row>
                    <xdr:rowOff>19050</xdr:rowOff>
                  </from>
                  <to>
                    <xdr:col>17</xdr:col>
                    <xdr:colOff>114300</xdr:colOff>
                    <xdr:row>33</xdr:row>
                    <xdr:rowOff>114300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8</xdr:col>
                    <xdr:colOff>133350</xdr:colOff>
                    <xdr:row>32</xdr:row>
                    <xdr:rowOff>19050</xdr:rowOff>
                  </from>
                  <to>
                    <xdr:col>12</xdr:col>
                    <xdr:colOff>19050</xdr:colOff>
                    <xdr:row>33</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様式</vt:lpstr>
      <vt:lpstr>記入例《学会参加費等》</vt:lpstr>
      <vt:lpstr>記入例《学会参加費等》!Print_Area</vt:lpstr>
      <vt:lpstr>様式!Print_Area</vt:lpstr>
      <vt:lpstr>記入例《学会参加費等》!非表示</vt:lpstr>
      <vt:lpstr>非表示</vt:lpstr>
      <vt:lpstr>記入例《学会参加費等》!表示</vt:lpstr>
      <vt:lpstr>表示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2019-11-13T01:46:12Z</dcterms:modified>
</cp:coreProperties>
</file>